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ホームページ掲載\"/>
    </mc:Choice>
  </mc:AlternateContent>
  <xr:revisionPtr revIDLastSave="0" documentId="13_ncr:1_{C03C5FDF-CE50-4943-9BF4-1C564710703F}" xr6:coauthVersionLast="47" xr6:coauthVersionMax="47" xr10:uidLastSave="{00000000-0000-0000-0000-000000000000}"/>
  <bookViews>
    <workbookView xWindow="810" yWindow="-120" windowWidth="28110" windowHeight="16440" tabRatio="882" firstSheet="1" activeTab="1" xr2:uid="{8EB5BC57-4B41-477D-877E-4B69F81B4A00}"/>
  </bookViews>
  <sheets>
    <sheet name="操作禁止" sheetId="2" state="hidden" r:id="rId1"/>
    <sheet name="★総括表" sheetId="1" r:id="rId2"/>
    <sheet name="0808卓球競技" sheetId="12" r:id="rId3"/>
    <sheet name="0822ﾌﾗｲﾝｸﾞﾃﾞｨｽｸ競技" sheetId="11" r:id="rId4"/>
    <sheet name="0905水泳競技" sheetId="9" r:id="rId5"/>
    <sheet name="0920アーチェリー" sheetId="4" r:id="rId6"/>
    <sheet name="1010陸上競技" sheetId="13" r:id="rId7"/>
  </sheets>
  <definedNames>
    <definedName name="_1">操作禁止!$D$120:$P$120</definedName>
    <definedName name="_10">操作禁止!$D$129:$P$129</definedName>
    <definedName name="_11">操作禁止!$D$130:$P$130</definedName>
    <definedName name="_12">操作禁止!$D$131:$P$131</definedName>
    <definedName name="_13">操作禁止!$D$132:$P$132</definedName>
    <definedName name="_14">操作禁止!$D$133:$P$133</definedName>
    <definedName name="_15">操作禁止!$D$134:$P$134</definedName>
    <definedName name="_16">操作禁止!$D$135:$P$135</definedName>
    <definedName name="_17">操作禁止!$D$136:$P$136</definedName>
    <definedName name="_18">操作禁止!$D$137:$P$137</definedName>
    <definedName name="_19">操作禁止!$D$138:$P$138</definedName>
    <definedName name="_2">操作禁止!$D$121:$P$121</definedName>
    <definedName name="_20">操作禁止!$D$139:$P$139</definedName>
    <definedName name="_21">操作禁止!$D$140:$P$140</definedName>
    <definedName name="_22">操作禁止!$D$141:$P$141</definedName>
    <definedName name="_23">操作禁止!$D$142:$P$142</definedName>
    <definedName name="_24">操作禁止!$D$143:$P$143</definedName>
    <definedName name="_25">操作禁止!$D$144:$P$144</definedName>
    <definedName name="_26">操作禁止!$D$145:$P$145</definedName>
    <definedName name="_27">操作禁止!$D$146:$P$146</definedName>
    <definedName name="_28">操作禁止!$D$147:$P$147</definedName>
    <definedName name="_3">操作禁止!$D$122:$P$122</definedName>
    <definedName name="_4">操作禁止!$D$123:$P$123</definedName>
    <definedName name="_5">操作禁止!$D$124:$P$124</definedName>
    <definedName name="_6">操作禁止!$D$125:$P$125</definedName>
    <definedName name="_7">操作禁止!$D$126:$P$126</definedName>
    <definedName name="_8">操作禁止!$D$127:$P$127</definedName>
    <definedName name="_9">操作禁止!$D$128:$P$128</definedName>
    <definedName name="_OP肢体">操作禁止!$D$149</definedName>
    <definedName name="_OP視覚">操作禁止!$D$150</definedName>
    <definedName name="_OP車いす">操作禁止!$D$148:$E$148</definedName>
    <definedName name="_OP知的">操作禁止!$D$152</definedName>
    <definedName name="_OP聴覚">操作禁止!$D$151</definedName>
    <definedName name="A_1">操作禁止!$D$19:$H$19</definedName>
    <definedName name="A_2">操作禁止!$D$20:$H$20</definedName>
    <definedName name="A_3">操作禁止!$D$21:$H$21</definedName>
    <definedName name="A_4">操作禁止!$D$22:$H$22</definedName>
    <definedName name="A_5">操作禁止!$D$23:$H$23</definedName>
    <definedName name="A_6">操作禁止!$D$24:$H$24</definedName>
    <definedName name="A_7">操作禁止!$D$25:$H$25</definedName>
    <definedName name="A_8">操作禁止!$D$26:$H$26</definedName>
    <definedName name="A_肢体">操作禁止!$C$19:$C$24</definedName>
    <definedName name="A_聴覚">操作禁止!$C$25</definedName>
    <definedName name="A_内部">操作禁止!$C$26</definedName>
    <definedName name="S_1.1部">操作禁止!$D$28:$K$28</definedName>
    <definedName name="S_1.2部">操作禁止!$D$29:$K$29</definedName>
    <definedName name="S_10.1部">操作禁止!$D$46:$K$46</definedName>
    <definedName name="S_10.2部">操作禁止!$D$47:$K$47</definedName>
    <definedName name="S_11.1部">操作禁止!$D$48:$K$48</definedName>
    <definedName name="S_11.2部">操作禁止!$D$49:$K$49</definedName>
    <definedName name="S_12.1部">操作禁止!$D$50:$K$50</definedName>
    <definedName name="S_12.2部">操作禁止!$D$51:$K$51</definedName>
    <definedName name="S_13.1部">操作禁止!$D$52:$K$52</definedName>
    <definedName name="S_13.2部">操作禁止!$D$53:$K$53</definedName>
    <definedName name="S_14.1部">操作禁止!$D$54:$K$54</definedName>
    <definedName name="S_14.2部">操作禁止!$D$55:$K$55</definedName>
    <definedName name="S_15.1部">操作禁止!$D$56:$K$56</definedName>
    <definedName name="S_15.2部">操作禁止!$D$57:$K$57</definedName>
    <definedName name="S_16.1部">操作禁止!$D$58:$K$58</definedName>
    <definedName name="S_16.2部">操作禁止!$D$59:$K$59</definedName>
    <definedName name="S_17.1部">操作禁止!$D$60:$K$60</definedName>
    <definedName name="S_17.2部">操作禁止!$D$61:$K$61</definedName>
    <definedName name="S_18.1部">操作禁止!$D$62:$K$62</definedName>
    <definedName name="S_18.2部">操作禁止!$D$63:$K$63</definedName>
    <definedName name="S_19.1部">操作禁止!$D$64:$K$64</definedName>
    <definedName name="S_19.2部">操作禁止!$D$65:$K$65</definedName>
    <definedName name="S_2.1部">操作禁止!$D$30:$K$30</definedName>
    <definedName name="S_2.2部">操作禁止!$D$31:$K$31</definedName>
    <definedName name="S_20.1部">操作禁止!$D$66:$K$66</definedName>
    <definedName name="S_20.2部">操作禁止!$D$67:$K$67</definedName>
    <definedName name="S_21.1部">操作禁止!$D$68:$K$68</definedName>
    <definedName name="S_21.2部">操作禁止!$D$69:$K$69</definedName>
    <definedName name="S_22.1部">操作禁止!$D$70:$K$70</definedName>
    <definedName name="S_22.2部">操作禁止!$D$71:$K$71</definedName>
    <definedName name="S_23.1部">操作禁止!$D$72:$K$72</definedName>
    <definedName name="S_23.2部">操作禁止!$D$73:$K$73</definedName>
    <definedName name="S_24.1部">操作禁止!$D$74:$K$74</definedName>
    <definedName name="S_24.2部">操作禁止!$D$75:$K$75</definedName>
    <definedName name="S_25.1部">操作禁止!$D$76:$K$76</definedName>
    <definedName name="S_25.2部">操作禁止!$D$77:$K$77</definedName>
    <definedName name="S_26.1部">操作禁止!$D$78:$K$78</definedName>
    <definedName name="S_26.2部">操作禁止!$D$79:$K$79</definedName>
    <definedName name="S_3.1部">操作禁止!$D$32:$K$32</definedName>
    <definedName name="S_3.2部">操作禁止!$D$33:$K$33</definedName>
    <definedName name="S_4.1部">操作禁止!$D$34:$K$34</definedName>
    <definedName name="S_4.2部">操作禁止!$D$35:$K$35</definedName>
    <definedName name="S_5.1部">操作禁止!$D$36:$K$36</definedName>
    <definedName name="S_5.2部">操作禁止!$D$37:$K$37</definedName>
    <definedName name="S_6.1部">操作禁止!$D$38:$K$38</definedName>
    <definedName name="S_6.2部">操作禁止!$D$39:$K$39</definedName>
    <definedName name="S_7.1部">操作禁止!$D$40:$K$40</definedName>
    <definedName name="S_7.2部">操作禁止!$D$41:$K$41</definedName>
    <definedName name="S_8.1部">操作禁止!$D$42:$K$42</definedName>
    <definedName name="S_8.2部">操作禁止!$D$43:$K$43</definedName>
    <definedName name="S_9.1部">操作禁止!$D$44:$K$44</definedName>
    <definedName name="S_9.2部">操作禁止!$D$45:$K$45</definedName>
    <definedName name="S_OPその他">操作禁止!$D$84:$G$84</definedName>
    <definedName name="S_OP肢体">操作禁止!$D$80:$G$80</definedName>
    <definedName name="S_OP視覚">操作禁止!$D$81:$G$81</definedName>
    <definedName name="S_OP知的">操作禁止!$D$83:$G$83</definedName>
    <definedName name="S_OP聴覚">操作禁止!$D$82:$G$82</definedName>
    <definedName name="S_オープン">操作禁止!$C$80:$C$83</definedName>
    <definedName name="S_肢体">操作禁止!$C$28:$C$71</definedName>
    <definedName name="S_視覚">操作禁止!$C$72:$C$75</definedName>
    <definedName name="S_知的">操作禁止!$C$78:$C$79</definedName>
    <definedName name="S_聴覚">操作禁止!$C$76:$C$77</definedName>
    <definedName name="T_1">操作禁止!$D$95</definedName>
    <definedName name="T_10">操作禁止!$D$104</definedName>
    <definedName name="T_11">操作禁止!$D$105</definedName>
    <definedName name="T_12">操作禁止!$D$106</definedName>
    <definedName name="T_13">操作禁止!$D$107</definedName>
    <definedName name="T_14">操作禁止!$D$108</definedName>
    <definedName name="T_15">操作禁止!$D$109</definedName>
    <definedName name="T_16">操作禁止!$D$110</definedName>
    <definedName name="T_17">操作禁止!$D$111</definedName>
    <definedName name="T_18">操作禁止!$D$112</definedName>
    <definedName name="T_19">操作禁止!$D$113</definedName>
    <definedName name="T_2">操作禁止!$D$96</definedName>
    <definedName name="T_3">操作禁止!$D$97</definedName>
    <definedName name="T_4">操作禁止!$D$98</definedName>
    <definedName name="T_5">操作禁止!$D$99</definedName>
    <definedName name="T_6">操作禁止!$D$100</definedName>
    <definedName name="T_7">操作禁止!$D$101</definedName>
    <definedName name="T_8">操作禁止!$D$102</definedName>
    <definedName name="T_9">操作禁止!$D$103</definedName>
    <definedName name="T_OP肢体">操作禁止!$D$114</definedName>
    <definedName name="T_OP視覚">操作禁止!$D$115</definedName>
    <definedName name="T_OP精神">操作禁止!$D$118</definedName>
    <definedName name="T_OP知的">操作禁止!$D$117</definedName>
    <definedName name="T_OP聴覚">操作禁止!$D$116</definedName>
    <definedName name="T_オープン">操作禁止!$C$114:$C$118</definedName>
    <definedName name="T_肢体">操作禁止!$C$95:$C$108</definedName>
    <definedName name="T_視覚">操作禁止!$C$109:$C$110</definedName>
    <definedName name="T_精神">操作禁止!$C$113</definedName>
    <definedName name="T_知的">操作禁止!$C$112</definedName>
    <definedName name="T_聴覚">操作禁止!$C$111</definedName>
    <definedName name="アーチェリー">操作禁止!$B$19:$B$21</definedName>
    <definedName name="アーチェリー競技">操作禁止!$A$2:$A$6</definedName>
    <definedName name="オープン">操作禁止!$C$148:$C$152</definedName>
    <definedName name="バタフライ50ｍ">操作禁止!$H$29:$H$79</definedName>
    <definedName name="施設のみﾌﾗｲﾝｸﾞﾃﾞｨｽｸ">操作禁止!$E$2:$E$6</definedName>
    <definedName name="施設のみ選択可ﾌﾗｲﾝｸﾞﾃﾞｨｽｸ">操作禁止!$E$2:$E$6</definedName>
    <definedName name="施設選択可ﾌﾗｲﾝｸﾞﾃﾞｨｽｸ">操作禁止!$E$2:$E$6</definedName>
    <definedName name="肢体">操作禁止!$C$120:$C$142</definedName>
    <definedName name="視覚">操作禁止!$C$143:$C$144</definedName>
    <definedName name="自由形25ｍ">操作禁止!$E$28:$K$28</definedName>
    <definedName name="自由形50ｍ">操作禁止!$E$29:$E$79</definedName>
    <definedName name="水泳">操作禁止!$B$28:$B$32</definedName>
    <definedName name="水泳競技">操作禁止!$B$2:$B$9</definedName>
    <definedName name="卓球">操作禁止!$B$95:$B$100</definedName>
    <definedName name="卓球競技">操作禁止!$C$2:$C$3</definedName>
    <definedName name="知的">操作禁止!$C$146</definedName>
    <definedName name="聴覚">操作禁止!$C$145</definedName>
    <definedName name="内部">操作禁止!$C$147</definedName>
    <definedName name="背泳ぎ50ｍ">操作禁止!$F$29:$F$79</definedName>
    <definedName name="平泳ぎ50ｍ">操作禁止!$G$29:$G$79</definedName>
    <definedName name="陸上">操作禁止!$B$120:$B$125</definedName>
    <definedName name="陸上競技">操作禁止!$D$2:$D$16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4" l="1"/>
  <c r="I10" i="4"/>
  <c r="I11" i="4"/>
  <c r="I12" i="4"/>
  <c r="I13" i="4"/>
  <c r="I14" i="4"/>
  <c r="I15" i="4"/>
  <c r="I8" i="4"/>
  <c r="I7" i="4"/>
  <c r="I6" i="4"/>
  <c r="J2" i="4"/>
  <c r="J36" i="1"/>
  <c r="I36" i="1"/>
  <c r="H36" i="1"/>
  <c r="K35" i="1"/>
  <c r="K34" i="1"/>
  <c r="K33" i="1"/>
  <c r="K32" i="1"/>
  <c r="K36" i="1" s="1"/>
  <c r="K31" i="1"/>
  <c r="I15" i="13"/>
  <c r="I14" i="13"/>
  <c r="I13" i="13"/>
  <c r="I12" i="13"/>
  <c r="I11" i="13"/>
  <c r="I10" i="13"/>
  <c r="I9" i="13"/>
  <c r="I8" i="13"/>
  <c r="I7" i="13"/>
  <c r="I6" i="13"/>
  <c r="J2" i="13"/>
  <c r="J2" i="11"/>
  <c r="I15" i="12"/>
  <c r="I14" i="12"/>
  <c r="I13" i="12"/>
  <c r="I12" i="12"/>
  <c r="I11" i="12"/>
  <c r="I10" i="12"/>
  <c r="I9" i="12"/>
  <c r="I8" i="12"/>
  <c r="I7" i="12"/>
  <c r="I6" i="12"/>
  <c r="J2" i="12"/>
  <c r="I15" i="11"/>
  <c r="I14" i="11"/>
  <c r="I13" i="11"/>
  <c r="I12" i="11"/>
  <c r="I11" i="11"/>
  <c r="I10" i="11"/>
  <c r="I9" i="11"/>
  <c r="I8" i="11"/>
  <c r="I7" i="11"/>
  <c r="I6" i="11"/>
  <c r="I15" i="9"/>
  <c r="I14" i="9"/>
  <c r="I13" i="9"/>
  <c r="I12" i="9"/>
  <c r="I11" i="9"/>
  <c r="I10" i="9"/>
  <c r="I9" i="9"/>
  <c r="I8" i="9"/>
  <c r="I7" i="9"/>
  <c r="I6" i="9"/>
  <c r="J2" i="9"/>
</calcChain>
</file>

<file path=xl/sharedStrings.xml><?xml version="1.0" encoding="utf-8"?>
<sst xmlns="http://schemas.openxmlformats.org/spreadsheetml/2006/main" count="1004" uniqueCount="321">
  <si>
    <t>競技</t>
    <rPh sb="0" eb="2">
      <t>キョウギ</t>
    </rPh>
    <phoneticPr fontId="6"/>
  </si>
  <si>
    <t>アーチェリー</t>
    <phoneticPr fontId="6"/>
  </si>
  <si>
    <t>団体名</t>
    <rPh sb="0" eb="2">
      <t>ダンタイ</t>
    </rPh>
    <rPh sb="2" eb="3">
      <t>メイ</t>
    </rPh>
    <phoneticPr fontId="6"/>
  </si>
  <si>
    <t>ふりがな</t>
  </si>
  <si>
    <t>ふりがな</t>
    <phoneticPr fontId="6"/>
  </si>
  <si>
    <t>担当者名</t>
    <rPh sb="0" eb="3">
      <t>タントウシャ</t>
    </rPh>
    <rPh sb="3" eb="4">
      <t>メイ</t>
    </rPh>
    <phoneticPr fontId="6"/>
  </si>
  <si>
    <t>団長</t>
    <rPh sb="0" eb="2">
      <t>ダンチョウ</t>
    </rPh>
    <phoneticPr fontId="6"/>
  </si>
  <si>
    <t>旗手</t>
    <rPh sb="0" eb="2">
      <t>キシュ</t>
    </rPh>
    <phoneticPr fontId="6"/>
  </si>
  <si>
    <t>TEL</t>
    <phoneticPr fontId="6"/>
  </si>
  <si>
    <t>FAX</t>
    <phoneticPr fontId="6"/>
  </si>
  <si>
    <t>MAIL</t>
    <phoneticPr fontId="6"/>
  </si>
  <si>
    <r>
      <rPr>
        <b/>
        <sz val="14"/>
        <color theme="1"/>
        <rFont val="BIZ UDゴシック"/>
        <family val="3"/>
        <charset val="128"/>
      </rPr>
      <t>団体対抗競技　対象選手表</t>
    </r>
    <r>
      <rPr>
        <sz val="10"/>
        <color theme="1"/>
        <rFont val="BIZ UDゴシック"/>
        <family val="3"/>
        <charset val="128"/>
      </rPr>
      <t>（選出方法は競技要領を確認してください）</t>
    </r>
    <rPh sb="0" eb="6">
      <t>ダンタイタイコウキョウギ</t>
    </rPh>
    <rPh sb="7" eb="9">
      <t>タイショウ</t>
    </rPh>
    <rPh sb="9" eb="11">
      <t>センシュ</t>
    </rPh>
    <rPh sb="11" eb="12">
      <t>ヒョウ</t>
    </rPh>
    <rPh sb="13" eb="15">
      <t>センシュツ</t>
    </rPh>
    <rPh sb="15" eb="17">
      <t>ホウホウ</t>
    </rPh>
    <rPh sb="18" eb="20">
      <t>キョウギ</t>
    </rPh>
    <rPh sb="20" eb="22">
      <t>ヨウリョウ</t>
    </rPh>
    <rPh sb="23" eb="25">
      <t>カクニン</t>
    </rPh>
    <phoneticPr fontId="6"/>
  </si>
  <si>
    <t>No</t>
    <phoneticPr fontId="6"/>
  </si>
  <si>
    <t>氏名</t>
    <rPh sb="0" eb="2">
      <t>シメイ</t>
    </rPh>
    <phoneticPr fontId="6"/>
  </si>
  <si>
    <t>種目</t>
    <rPh sb="0" eb="2">
      <t>シュモク</t>
    </rPh>
    <phoneticPr fontId="6"/>
  </si>
  <si>
    <t>障害区分</t>
    <rPh sb="0" eb="2">
      <t>ショウガイ</t>
    </rPh>
    <rPh sb="2" eb="4">
      <t>クブン</t>
    </rPh>
    <phoneticPr fontId="6"/>
  </si>
  <si>
    <t>フライングディスク</t>
  </si>
  <si>
    <t>フライングディスク</t>
    <phoneticPr fontId="6"/>
  </si>
  <si>
    <t>上肢・下肢・聴覚・
視覚・内部</t>
    <phoneticPr fontId="6"/>
  </si>
  <si>
    <t>選手名</t>
    <rPh sb="0" eb="2">
      <t>センシュ</t>
    </rPh>
    <rPh sb="2" eb="3">
      <t>メイ</t>
    </rPh>
    <phoneticPr fontId="6"/>
  </si>
  <si>
    <t>伴走有無</t>
    <rPh sb="0" eb="2">
      <t>バンソウ</t>
    </rPh>
    <rPh sb="2" eb="4">
      <t>ウム</t>
    </rPh>
    <phoneticPr fontId="6"/>
  </si>
  <si>
    <t>障害別リレー　４×１００ｍ</t>
    <rPh sb="0" eb="2">
      <t>ショウガイ</t>
    </rPh>
    <rPh sb="2" eb="3">
      <t>ベツ</t>
    </rPh>
    <phoneticPr fontId="6"/>
  </si>
  <si>
    <t>車いすは「日常用」で統一する</t>
    <rPh sb="0" eb="1">
      <t>クルマ</t>
    </rPh>
    <rPh sb="5" eb="8">
      <t>ニチジョウヨウ</t>
    </rPh>
    <rPh sb="10" eb="12">
      <t>トウイツ</t>
    </rPh>
    <phoneticPr fontId="6"/>
  </si>
  <si>
    <t>アイマスク不要</t>
    <rPh sb="5" eb="7">
      <t>フヨウ</t>
    </rPh>
    <phoneticPr fontId="6"/>
  </si>
  <si>
    <t>視覚障害を重複している場合、伴走OK</t>
    <rPh sb="0" eb="2">
      <t>シカク</t>
    </rPh>
    <rPh sb="2" eb="4">
      <t>ショウガイ</t>
    </rPh>
    <rPh sb="5" eb="7">
      <t>チョウフク</t>
    </rPh>
    <rPh sb="11" eb="13">
      <t>バアイ</t>
    </rPh>
    <rPh sb="14" eb="16">
      <t>バンソウ</t>
    </rPh>
    <phoneticPr fontId="6"/>
  </si>
  <si>
    <t>視覚障害を重複している場合、伴走OK</t>
    <phoneticPr fontId="6"/>
  </si>
  <si>
    <t>参加申込数</t>
    <rPh sb="0" eb="2">
      <t>サンカ</t>
    </rPh>
    <rPh sb="2" eb="4">
      <t>モウシコミ</t>
    </rPh>
    <rPh sb="4" eb="5">
      <t>スウ</t>
    </rPh>
    <phoneticPr fontId="6"/>
  </si>
  <si>
    <t>男</t>
    <rPh sb="0" eb="1">
      <t>オトコ</t>
    </rPh>
    <phoneticPr fontId="6"/>
  </si>
  <si>
    <t>女</t>
    <rPh sb="0" eb="1">
      <t>オンナ</t>
    </rPh>
    <phoneticPr fontId="6"/>
  </si>
  <si>
    <t>オープン</t>
    <phoneticPr fontId="6"/>
  </si>
  <si>
    <t>計</t>
    <rPh sb="0" eb="1">
      <t>ケイ</t>
    </rPh>
    <phoneticPr fontId="6"/>
  </si>
  <si>
    <t>陸上競技</t>
    <rPh sb="0" eb="2">
      <t>リクジョウ</t>
    </rPh>
    <rPh sb="2" eb="4">
      <t>キョウギ</t>
    </rPh>
    <phoneticPr fontId="5"/>
  </si>
  <si>
    <t>水泳競技</t>
    <rPh sb="0" eb="2">
      <t>スイエイ</t>
    </rPh>
    <rPh sb="2" eb="4">
      <t>キョウギ</t>
    </rPh>
    <phoneticPr fontId="5"/>
  </si>
  <si>
    <t>アーチェリー競技</t>
    <rPh sb="6" eb="8">
      <t>キョウギ</t>
    </rPh>
    <phoneticPr fontId="3"/>
  </si>
  <si>
    <t>卓球競技</t>
    <rPh sb="0" eb="2">
      <t>タッキュウ</t>
    </rPh>
    <rPh sb="2" eb="4">
      <t>キョウギ</t>
    </rPh>
    <phoneticPr fontId="5"/>
  </si>
  <si>
    <t>一般卓球</t>
  </si>
  <si>
    <t>ＳＴＴ</t>
  </si>
  <si>
    <t>　</t>
  </si>
  <si>
    <t>スラローム</t>
  </si>
  <si>
    <t>立幅跳</t>
  </si>
  <si>
    <t>走幅跳</t>
  </si>
  <si>
    <t>砲丸投</t>
  </si>
  <si>
    <t>ソフトボール投</t>
  </si>
  <si>
    <t>ビーンバッグ投</t>
  </si>
  <si>
    <t>走200ｍ</t>
  </si>
  <si>
    <t>走200ｍ</t>
    <phoneticPr fontId="6"/>
  </si>
  <si>
    <t>走400ｍ</t>
  </si>
  <si>
    <t>走400ｍ</t>
    <phoneticPr fontId="6"/>
  </si>
  <si>
    <t>走800ｍ</t>
  </si>
  <si>
    <t>走800ｍ</t>
    <phoneticPr fontId="6"/>
  </si>
  <si>
    <t>走1500ｍ</t>
  </si>
  <si>
    <t>走1500ｍ</t>
    <phoneticPr fontId="6"/>
  </si>
  <si>
    <t>ジャベリックスロー</t>
  </si>
  <si>
    <t>ジャベリックスロー</t>
    <phoneticPr fontId="6"/>
  </si>
  <si>
    <t>走高跳</t>
    <rPh sb="0" eb="3">
      <t>ハシリタカトビ</t>
    </rPh>
    <phoneticPr fontId="6"/>
  </si>
  <si>
    <t>弓50ｍ・30ｍラウンド</t>
    <phoneticPr fontId="6"/>
  </si>
  <si>
    <t>弓30ｍダブルラウンド</t>
    <phoneticPr fontId="6"/>
  </si>
  <si>
    <t>弓20ｍダブルラウンド</t>
    <phoneticPr fontId="6"/>
  </si>
  <si>
    <t>弓15ｍダブルラウンド</t>
    <phoneticPr fontId="6"/>
  </si>
  <si>
    <t>弓10ｍダブルラウンド</t>
    <phoneticPr fontId="6"/>
  </si>
  <si>
    <t>自由形25ｍ</t>
  </si>
  <si>
    <t>自由形25ｍ</t>
    <phoneticPr fontId="6"/>
  </si>
  <si>
    <t>自由形50ｍ</t>
  </si>
  <si>
    <t>自由形50ｍ</t>
    <phoneticPr fontId="6"/>
  </si>
  <si>
    <t>背泳ぎ25ｍ</t>
  </si>
  <si>
    <t>背泳ぎ50ｍ</t>
  </si>
  <si>
    <t>平泳ぎ25ｍ</t>
  </si>
  <si>
    <t>平泳ぎ25ｍ</t>
    <phoneticPr fontId="6"/>
  </si>
  <si>
    <t>平泳ぎ50ｍ</t>
  </si>
  <si>
    <t>平泳ぎ50ｍ</t>
    <phoneticPr fontId="6"/>
  </si>
  <si>
    <t>バタフライ25ｍ</t>
  </si>
  <si>
    <t>バタフライ25ｍ</t>
    <phoneticPr fontId="6"/>
  </si>
  <si>
    <t>バタフライ50ｍ</t>
  </si>
  <si>
    <t>バタフライ50ｍ</t>
    <phoneticPr fontId="6"/>
  </si>
  <si>
    <t>走50ｍ</t>
  </si>
  <si>
    <t>走50ｍ</t>
    <phoneticPr fontId="6"/>
  </si>
  <si>
    <t>走50ｍ音</t>
    <phoneticPr fontId="6"/>
  </si>
  <si>
    <t>走100ｍ</t>
  </si>
  <si>
    <t>走100ｍ</t>
    <phoneticPr fontId="6"/>
  </si>
  <si>
    <t>ディスタンス（立）</t>
    <rPh sb="7" eb="8">
      <t>タチ</t>
    </rPh>
    <phoneticPr fontId="6"/>
  </si>
  <si>
    <t>ディスタンス（座）</t>
    <rPh sb="7" eb="8">
      <t>ザ</t>
    </rPh>
    <phoneticPr fontId="6"/>
  </si>
  <si>
    <t>アキュラシ―3ｍ</t>
    <phoneticPr fontId="6"/>
  </si>
  <si>
    <t>アキュラシ―5ｍ</t>
    <phoneticPr fontId="6"/>
  </si>
  <si>
    <t>アキュラシ―7ｍ</t>
    <phoneticPr fontId="6"/>
  </si>
  <si>
    <t>あり</t>
    <phoneticPr fontId="6"/>
  </si>
  <si>
    <t>なし</t>
  </si>
  <si>
    <t>なし</t>
    <phoneticPr fontId="6"/>
  </si>
  <si>
    <t>障害</t>
    <rPh sb="0" eb="2">
      <t>ショウガイ</t>
    </rPh>
    <phoneticPr fontId="6"/>
  </si>
  <si>
    <t>視覚</t>
    <rPh sb="0" eb="2">
      <t>シカク</t>
    </rPh>
    <phoneticPr fontId="6"/>
  </si>
  <si>
    <t>聴覚</t>
    <rPh sb="0" eb="2">
      <t>チョウカク</t>
    </rPh>
    <phoneticPr fontId="6"/>
  </si>
  <si>
    <t>内部</t>
    <rPh sb="0" eb="2">
      <t>ナイブ</t>
    </rPh>
    <phoneticPr fontId="6"/>
  </si>
  <si>
    <t>知的</t>
    <rPh sb="0" eb="2">
      <t>チテキ</t>
    </rPh>
    <phoneticPr fontId="6"/>
  </si>
  <si>
    <t>精神</t>
    <rPh sb="0" eb="2">
      <t>セイシン</t>
    </rPh>
    <phoneticPr fontId="6"/>
  </si>
  <si>
    <t>上肢</t>
    <rPh sb="0" eb="2">
      <t>ジョウシ</t>
    </rPh>
    <phoneticPr fontId="6"/>
  </si>
  <si>
    <t>下肢</t>
    <rPh sb="0" eb="2">
      <t>カシ</t>
    </rPh>
    <phoneticPr fontId="6"/>
  </si>
  <si>
    <t>A_肢体</t>
    <rPh sb="2" eb="4">
      <t>シタイ</t>
    </rPh>
    <phoneticPr fontId="2"/>
  </si>
  <si>
    <t>弓10ｍｗﾗｳﾝﾄﾞ</t>
  </si>
  <si>
    <t>弓15ｍｗﾗｳﾝﾄﾞ</t>
  </si>
  <si>
    <t>弓20ｍｗﾗｳﾝﾄﾞ</t>
  </si>
  <si>
    <t>弓30ｍｗﾗｳﾝﾄﾞ</t>
  </si>
  <si>
    <t>弓50ｍ・30ｍﾗｳﾝﾄﾞ</t>
  </si>
  <si>
    <t>A_聴覚</t>
    <rPh sb="2" eb="4">
      <t>チョウカク</t>
    </rPh>
    <phoneticPr fontId="2"/>
  </si>
  <si>
    <t>A_内部</t>
    <rPh sb="2" eb="4">
      <t>ナイブ</t>
    </rPh>
    <phoneticPr fontId="2"/>
  </si>
  <si>
    <t>水泳</t>
    <rPh sb="0" eb="2">
      <t>スイエイ</t>
    </rPh>
    <phoneticPr fontId="3"/>
  </si>
  <si>
    <t>S_肢体</t>
    <rPh sb="2" eb="4">
      <t>シタイ</t>
    </rPh>
    <phoneticPr fontId="2"/>
  </si>
  <si>
    <t>S_1.1部</t>
    <rPh sb="5" eb="6">
      <t>ブ</t>
    </rPh>
    <phoneticPr fontId="5"/>
  </si>
  <si>
    <t>S_視覚</t>
    <rPh sb="2" eb="4">
      <t>シカク</t>
    </rPh>
    <phoneticPr fontId="2"/>
  </si>
  <si>
    <t>S_1.2部</t>
    <rPh sb="5" eb="6">
      <t>ブ</t>
    </rPh>
    <phoneticPr fontId="5"/>
  </si>
  <si>
    <t>S_聴覚</t>
    <rPh sb="2" eb="4">
      <t>チョウカク</t>
    </rPh>
    <phoneticPr fontId="2"/>
  </si>
  <si>
    <t>S_2.1部</t>
  </si>
  <si>
    <t>S_知的</t>
    <rPh sb="2" eb="4">
      <t>チテキ</t>
    </rPh>
    <phoneticPr fontId="2"/>
  </si>
  <si>
    <t>S_2.2部</t>
  </si>
  <si>
    <t>S_3.1部</t>
  </si>
  <si>
    <t>S_3.2部</t>
  </si>
  <si>
    <t>S_4.1部</t>
  </si>
  <si>
    <t>S_4.2部</t>
  </si>
  <si>
    <t>S_5.1部</t>
  </si>
  <si>
    <t>S_5.2部</t>
  </si>
  <si>
    <t>S_6.1部</t>
  </si>
  <si>
    <t>S_6.2部</t>
  </si>
  <si>
    <t>S_7.1部</t>
  </si>
  <si>
    <t>S_7.2部</t>
  </si>
  <si>
    <t>S_8.1部</t>
  </si>
  <si>
    <t>S_8.2部</t>
  </si>
  <si>
    <t>S_9.1部</t>
  </si>
  <si>
    <t>S_9.2部</t>
  </si>
  <si>
    <t>S_10.1部</t>
  </si>
  <si>
    <t>S_10.2部</t>
  </si>
  <si>
    <t>S_11.1部</t>
  </si>
  <si>
    <t>S_11.2部</t>
  </si>
  <si>
    <t>S_12.1部</t>
    <rPh sb="6" eb="7">
      <t>ブ</t>
    </rPh>
    <phoneticPr fontId="5"/>
  </si>
  <si>
    <t>S_12.2部</t>
    <rPh sb="6" eb="7">
      <t>ブ</t>
    </rPh>
    <phoneticPr fontId="5"/>
  </si>
  <si>
    <t>S_13.1部</t>
    <rPh sb="6" eb="7">
      <t>ブ</t>
    </rPh>
    <phoneticPr fontId="5"/>
  </si>
  <si>
    <t>S_13.2部</t>
    <rPh sb="6" eb="7">
      <t>ブ</t>
    </rPh>
    <phoneticPr fontId="5"/>
  </si>
  <si>
    <t>S_14.1部</t>
  </si>
  <si>
    <t>S_14.2部</t>
  </si>
  <si>
    <t>S_15.1部</t>
  </si>
  <si>
    <t>S_15.2部</t>
  </si>
  <si>
    <t>S_16.1部</t>
    <rPh sb="6" eb="7">
      <t>ブ</t>
    </rPh>
    <phoneticPr fontId="5"/>
  </si>
  <si>
    <t>S_16.2部</t>
    <rPh sb="6" eb="7">
      <t>ブ</t>
    </rPh>
    <phoneticPr fontId="5"/>
  </si>
  <si>
    <t>S_17.1部</t>
    <rPh sb="6" eb="7">
      <t>ブ</t>
    </rPh>
    <phoneticPr fontId="5"/>
  </si>
  <si>
    <t>S_17.2部</t>
    <rPh sb="6" eb="7">
      <t>ブ</t>
    </rPh>
    <phoneticPr fontId="5"/>
  </si>
  <si>
    <t>S_18.1部</t>
    <rPh sb="6" eb="7">
      <t>ブ</t>
    </rPh>
    <phoneticPr fontId="5"/>
  </si>
  <si>
    <t>S_18.2部</t>
    <rPh sb="6" eb="7">
      <t>ブ</t>
    </rPh>
    <phoneticPr fontId="5"/>
  </si>
  <si>
    <t>S_19.1部</t>
    <rPh sb="6" eb="7">
      <t>ブ</t>
    </rPh>
    <phoneticPr fontId="5"/>
  </si>
  <si>
    <t>S_19.2部</t>
    <rPh sb="6" eb="7">
      <t>ブ</t>
    </rPh>
    <phoneticPr fontId="5"/>
  </si>
  <si>
    <t>S_20.1部</t>
    <rPh sb="6" eb="7">
      <t>ブ</t>
    </rPh>
    <phoneticPr fontId="5"/>
  </si>
  <si>
    <t>S_20.2部</t>
    <rPh sb="6" eb="7">
      <t>ブ</t>
    </rPh>
    <phoneticPr fontId="5"/>
  </si>
  <si>
    <t>S_21.1部</t>
    <rPh sb="6" eb="7">
      <t>ブ</t>
    </rPh>
    <phoneticPr fontId="5"/>
  </si>
  <si>
    <t>S_21.2部</t>
    <rPh sb="6" eb="7">
      <t>ブ</t>
    </rPh>
    <phoneticPr fontId="5"/>
  </si>
  <si>
    <t>S_22.1部</t>
    <rPh sb="6" eb="7">
      <t>ブ</t>
    </rPh>
    <phoneticPr fontId="5"/>
  </si>
  <si>
    <t>S_22.2部</t>
    <rPh sb="6" eb="7">
      <t>ブ</t>
    </rPh>
    <phoneticPr fontId="5"/>
  </si>
  <si>
    <t>S_23.1部</t>
    <rPh sb="6" eb="7">
      <t>ブ</t>
    </rPh>
    <phoneticPr fontId="5"/>
  </si>
  <si>
    <t>S_23.2部</t>
    <rPh sb="6" eb="7">
      <t>ブ</t>
    </rPh>
    <phoneticPr fontId="5"/>
  </si>
  <si>
    <t>S_24.1部</t>
    <rPh sb="6" eb="7">
      <t>ブ</t>
    </rPh>
    <phoneticPr fontId="5"/>
  </si>
  <si>
    <t>S_24.2部</t>
    <rPh sb="6" eb="7">
      <t>ブ</t>
    </rPh>
    <phoneticPr fontId="5"/>
  </si>
  <si>
    <t>S_25.1部</t>
    <rPh sb="6" eb="7">
      <t>ブ</t>
    </rPh>
    <phoneticPr fontId="5"/>
  </si>
  <si>
    <t>S_25.2部</t>
    <rPh sb="6" eb="7">
      <t>ブ</t>
    </rPh>
    <phoneticPr fontId="5"/>
  </si>
  <si>
    <t>S_26.1部</t>
  </si>
  <si>
    <t>アキュラシー3ｍ</t>
  </si>
  <si>
    <t>アキュラシー5ｍ</t>
  </si>
  <si>
    <t>アキュラシー7ｍ</t>
  </si>
  <si>
    <t>ディスタンス（座位）</t>
    <rPh sb="7" eb="9">
      <t>ザイ</t>
    </rPh>
    <phoneticPr fontId="5"/>
  </si>
  <si>
    <t>ディスタンス（立位）</t>
    <rPh sb="7" eb="9">
      <t>リツイ</t>
    </rPh>
    <phoneticPr fontId="5"/>
  </si>
  <si>
    <t>卓球</t>
    <rPh sb="0" eb="2">
      <t>タッキュウ</t>
    </rPh>
    <phoneticPr fontId="3"/>
  </si>
  <si>
    <t>T_肢体</t>
    <rPh sb="2" eb="4">
      <t>シタイ</t>
    </rPh>
    <phoneticPr fontId="2"/>
  </si>
  <si>
    <t>T_1</t>
  </si>
  <si>
    <t>T_視覚</t>
    <rPh sb="2" eb="4">
      <t>シカク</t>
    </rPh>
    <phoneticPr fontId="2"/>
  </si>
  <si>
    <t>T_2</t>
  </si>
  <si>
    <t>T_聴覚</t>
    <rPh sb="2" eb="4">
      <t>チョウカク</t>
    </rPh>
    <phoneticPr fontId="2"/>
  </si>
  <si>
    <t>T_3</t>
  </si>
  <si>
    <t>T_知的</t>
    <rPh sb="2" eb="4">
      <t>チテキ</t>
    </rPh>
    <phoneticPr fontId="2"/>
  </si>
  <si>
    <t>T_4</t>
  </si>
  <si>
    <t>T_精神</t>
    <rPh sb="2" eb="4">
      <t>セイシン</t>
    </rPh>
    <phoneticPr fontId="3"/>
  </si>
  <si>
    <t>T_5</t>
  </si>
  <si>
    <t>T_6</t>
  </si>
  <si>
    <t>T_7</t>
  </si>
  <si>
    <t>T_8</t>
  </si>
  <si>
    <t>T_9</t>
  </si>
  <si>
    <t>T_10</t>
  </si>
  <si>
    <t>T_11</t>
  </si>
  <si>
    <t>T_12</t>
  </si>
  <si>
    <t>T_13</t>
  </si>
  <si>
    <t>T_14</t>
  </si>
  <si>
    <t>T_16</t>
  </si>
  <si>
    <t>T_17</t>
  </si>
  <si>
    <t>T_18</t>
  </si>
  <si>
    <t>陸上</t>
    <rPh sb="0" eb="2">
      <t>リクジョウ</t>
    </rPh>
    <phoneticPr fontId="3"/>
  </si>
  <si>
    <t>肢体</t>
    <rPh sb="0" eb="2">
      <t>シタイ</t>
    </rPh>
    <phoneticPr fontId="2"/>
  </si>
  <si>
    <t>視覚</t>
    <rPh sb="0" eb="2">
      <t>シカク</t>
    </rPh>
    <phoneticPr fontId="2"/>
  </si>
  <si>
    <t>_2</t>
  </si>
  <si>
    <t>走高跳</t>
    <rPh sb="0" eb="1">
      <t>ハシ</t>
    </rPh>
    <rPh sb="1" eb="3">
      <t>タカト</t>
    </rPh>
    <phoneticPr fontId="5"/>
  </si>
  <si>
    <t>聴覚</t>
    <rPh sb="0" eb="2">
      <t>チョウカク</t>
    </rPh>
    <phoneticPr fontId="2"/>
  </si>
  <si>
    <t>_3</t>
  </si>
  <si>
    <t>知的</t>
    <rPh sb="0" eb="2">
      <t>チテキ</t>
    </rPh>
    <phoneticPr fontId="2"/>
  </si>
  <si>
    <t>_4</t>
  </si>
  <si>
    <t>内部</t>
    <rPh sb="0" eb="2">
      <t>ナイブ</t>
    </rPh>
    <phoneticPr fontId="2"/>
  </si>
  <si>
    <t>_5</t>
  </si>
  <si>
    <t>_6</t>
  </si>
  <si>
    <t>_7</t>
  </si>
  <si>
    <t>_8</t>
  </si>
  <si>
    <t>_9</t>
  </si>
  <si>
    <t>_10</t>
  </si>
  <si>
    <t>_11</t>
  </si>
  <si>
    <t>_12</t>
  </si>
  <si>
    <t>_13</t>
  </si>
  <si>
    <t>_14</t>
  </si>
  <si>
    <t>_15</t>
  </si>
  <si>
    <t>_16</t>
  </si>
  <si>
    <t>_17</t>
  </si>
  <si>
    <t>_18</t>
  </si>
  <si>
    <t>_19</t>
  </si>
  <si>
    <t>_20</t>
  </si>
  <si>
    <t>_21</t>
  </si>
  <si>
    <t>_22</t>
  </si>
  <si>
    <t>_23</t>
  </si>
  <si>
    <t>_24</t>
  </si>
  <si>
    <t>走50ｍ音</t>
    <rPh sb="4" eb="5">
      <t>オト</t>
    </rPh>
    <phoneticPr fontId="5"/>
  </si>
  <si>
    <t>_25</t>
  </si>
  <si>
    <t>_26</t>
  </si>
  <si>
    <t>_27</t>
  </si>
  <si>
    <t>_28</t>
  </si>
  <si>
    <t>男</t>
    <rPh sb="0" eb="1">
      <t>オトコ</t>
    </rPh>
    <phoneticPr fontId="1"/>
  </si>
  <si>
    <t>女</t>
    <rPh sb="0" eb="1">
      <t>オンナ</t>
    </rPh>
    <phoneticPr fontId="1"/>
  </si>
  <si>
    <t>肢体</t>
    <rPh sb="0" eb="2">
      <t>シタイ</t>
    </rPh>
    <phoneticPr fontId="1"/>
  </si>
  <si>
    <t>精神</t>
    <rPh sb="0" eb="2">
      <t>セイシン</t>
    </rPh>
    <phoneticPr fontId="4"/>
  </si>
  <si>
    <t>関数=INDIRECT()</t>
    <rPh sb="0" eb="2">
      <t>カンスウ</t>
    </rPh>
    <phoneticPr fontId="3"/>
  </si>
  <si>
    <t>Pass</t>
  </si>
  <si>
    <t>kenspo2024</t>
    <phoneticPr fontId="6"/>
  </si>
  <si>
    <t>アーチェリー競技</t>
    <rPh sb="6" eb="8">
      <t>キョウギ</t>
    </rPh>
    <phoneticPr fontId="6"/>
  </si>
  <si>
    <t>No</t>
  </si>
  <si>
    <t>氏名</t>
    <rPh sb="0" eb="2">
      <t>シメイ</t>
    </rPh>
    <phoneticPr fontId="1"/>
  </si>
  <si>
    <t>性別</t>
    <rPh sb="0" eb="2">
      <t>セイベツ</t>
    </rPh>
    <phoneticPr fontId="1"/>
  </si>
  <si>
    <t>年齢</t>
    <rPh sb="0" eb="2">
      <t>ネンレイ</t>
    </rPh>
    <phoneticPr fontId="1"/>
  </si>
  <si>
    <t>年齢
区分</t>
    <rPh sb="0" eb="2">
      <t>ネンレイ</t>
    </rPh>
    <rPh sb="3" eb="5">
      <t>クブン</t>
    </rPh>
    <phoneticPr fontId="1"/>
  </si>
  <si>
    <t>重複障害</t>
    <rPh sb="0" eb="2">
      <t>チョウフク</t>
    </rPh>
    <rPh sb="2" eb="4">
      <t>ショウガイ</t>
    </rPh>
    <phoneticPr fontId="1"/>
  </si>
  <si>
    <t>競技種目</t>
    <rPh sb="0" eb="2">
      <t>キョウギ</t>
    </rPh>
    <rPh sb="2" eb="4">
      <t>シュモク</t>
    </rPh>
    <phoneticPr fontId="1"/>
  </si>
  <si>
    <t>対抗
選手</t>
    <rPh sb="0" eb="2">
      <t>タイコウ</t>
    </rPh>
    <rPh sb="3" eb="5">
      <t>センシュ</t>
    </rPh>
    <phoneticPr fontId="6"/>
  </si>
  <si>
    <t>※</t>
  </si>
  <si>
    <t>入力</t>
    <rPh sb="0" eb="2">
      <t>ニュウリョク</t>
    </rPh>
    <phoneticPr fontId="1"/>
  </si>
  <si>
    <t>選択</t>
    <rPh sb="0" eb="2">
      <t>センタク</t>
    </rPh>
    <phoneticPr fontId="1"/>
  </si>
  <si>
    <t>操作
不要</t>
    <rPh sb="0" eb="2">
      <t>ソウサ</t>
    </rPh>
    <rPh sb="3" eb="5">
      <t>フヨウ</t>
    </rPh>
    <phoneticPr fontId="1"/>
  </si>
  <si>
    <t>選択</t>
    <rPh sb="0" eb="2">
      <t>センタク</t>
    </rPh>
    <phoneticPr fontId="6"/>
  </si>
  <si>
    <t>フライングディスク競技</t>
    <rPh sb="9" eb="11">
      <t>キョウギ</t>
    </rPh>
    <phoneticPr fontId="6"/>
  </si>
  <si>
    <t>水泳競技</t>
    <rPh sb="0" eb="2">
      <t>スイエイ</t>
    </rPh>
    <rPh sb="2" eb="4">
      <t>キョウギ</t>
    </rPh>
    <phoneticPr fontId="6"/>
  </si>
  <si>
    <t>卓球競技</t>
    <rPh sb="0" eb="2">
      <t>タッキュウ</t>
    </rPh>
    <rPh sb="2" eb="4">
      <t>キョウギ</t>
    </rPh>
    <phoneticPr fontId="6"/>
  </si>
  <si>
    <t>★</t>
    <phoneticPr fontId="6"/>
  </si>
  <si>
    <t>A_1</t>
    <phoneticPr fontId="6"/>
  </si>
  <si>
    <t>A_2</t>
    <phoneticPr fontId="6"/>
  </si>
  <si>
    <t>A_3</t>
    <phoneticPr fontId="6"/>
  </si>
  <si>
    <t>A_4</t>
    <phoneticPr fontId="6"/>
  </si>
  <si>
    <t>A_5</t>
    <phoneticPr fontId="6"/>
  </si>
  <si>
    <t>A_6</t>
    <phoneticPr fontId="6"/>
  </si>
  <si>
    <t>A_7</t>
    <phoneticPr fontId="6"/>
  </si>
  <si>
    <t>A_8</t>
    <phoneticPr fontId="6"/>
  </si>
  <si>
    <t>障害
区分</t>
    <rPh sb="0" eb="2">
      <t>ショウガイ</t>
    </rPh>
    <rPh sb="3" eb="5">
      <t>クブン</t>
    </rPh>
    <phoneticPr fontId="1"/>
  </si>
  <si>
    <t>ディスタンス</t>
    <phoneticPr fontId="1"/>
  </si>
  <si>
    <t>アキュラシー</t>
    <phoneticPr fontId="1"/>
  </si>
  <si>
    <t>重複
障害</t>
    <rPh sb="0" eb="2">
      <t>チョウフク</t>
    </rPh>
    <rPh sb="3" eb="5">
      <t>ショウガイ</t>
    </rPh>
    <phoneticPr fontId="1"/>
  </si>
  <si>
    <t>一般卓球</t>
    <rPh sb="0" eb="4">
      <t>イッパンタッキュウ</t>
    </rPh>
    <phoneticPr fontId="6"/>
  </si>
  <si>
    <t>T_15</t>
  </si>
  <si>
    <t>ｻｳﾝﾄﾞﾃｰﾌﾞﾙﾃﾆｽ</t>
    <phoneticPr fontId="6"/>
  </si>
  <si>
    <t>入力</t>
    <rPh sb="0" eb="2">
      <t>ニュウリョク</t>
    </rPh>
    <phoneticPr fontId="6"/>
  </si>
  <si>
    <t>陸上競技</t>
    <rPh sb="0" eb="2">
      <t>リクジョウ</t>
    </rPh>
    <rPh sb="2" eb="4">
      <t>キョウギ</t>
    </rPh>
    <phoneticPr fontId="6"/>
  </si>
  <si>
    <t>【留意事項】</t>
    <rPh sb="1" eb="5">
      <t>ルイジコウ</t>
    </rPh>
    <phoneticPr fontId="6"/>
  </si>
  <si>
    <t>施設のみﾌﾗｲﾝｸﾞﾃﾞｨｽｸ</t>
    <rPh sb="0" eb="2">
      <t>シセツ</t>
    </rPh>
    <phoneticPr fontId="6"/>
  </si>
  <si>
    <t>施:視覚</t>
    <rPh sb="2" eb="4">
      <t>シカク</t>
    </rPh>
    <phoneticPr fontId="6"/>
  </si>
  <si>
    <t>施:聴覚</t>
    <rPh sb="2" eb="4">
      <t>チョウカク</t>
    </rPh>
    <phoneticPr fontId="6"/>
  </si>
  <si>
    <t>施:内部</t>
    <rPh sb="2" eb="4">
      <t>ナイブ</t>
    </rPh>
    <phoneticPr fontId="6"/>
  </si>
  <si>
    <t>施:知的</t>
    <rPh sb="2" eb="4">
      <t>チテキ</t>
    </rPh>
    <phoneticPr fontId="6"/>
  </si>
  <si>
    <t>施:精神</t>
    <rPh sb="2" eb="4">
      <t>セイシン</t>
    </rPh>
    <phoneticPr fontId="6"/>
  </si>
  <si>
    <t>施:上肢</t>
    <rPh sb="2" eb="4">
      <t>ジョウシ</t>
    </rPh>
    <phoneticPr fontId="6"/>
  </si>
  <si>
    <t>施:下肢</t>
    <rPh sb="2" eb="4">
      <t>カシ</t>
    </rPh>
    <phoneticPr fontId="6"/>
  </si>
  <si>
    <t>S_オープン</t>
    <phoneticPr fontId="6"/>
  </si>
  <si>
    <t>S_26.2部</t>
    <phoneticPr fontId="6"/>
  </si>
  <si>
    <t>S_OP肢体</t>
    <rPh sb="4" eb="6">
      <t>シタイ</t>
    </rPh>
    <phoneticPr fontId="6"/>
  </si>
  <si>
    <t>S_OP視覚</t>
    <rPh sb="4" eb="6">
      <t>シカク</t>
    </rPh>
    <phoneticPr fontId="6"/>
  </si>
  <si>
    <t>S_OP聴覚</t>
    <rPh sb="4" eb="6">
      <t>チョウカク</t>
    </rPh>
    <phoneticPr fontId="6"/>
  </si>
  <si>
    <t>S_OP知的</t>
    <rPh sb="4" eb="6">
      <t>チテキ</t>
    </rPh>
    <phoneticPr fontId="6"/>
  </si>
  <si>
    <t>※オープン7ｍ選択不可</t>
    <phoneticPr fontId="6"/>
  </si>
  <si>
    <t>※オープン選択不可</t>
    <rPh sb="5" eb="7">
      <t>センタク</t>
    </rPh>
    <rPh sb="7" eb="9">
      <t>フカ</t>
    </rPh>
    <phoneticPr fontId="6"/>
  </si>
  <si>
    <t>T_オープン</t>
    <phoneticPr fontId="6"/>
  </si>
  <si>
    <t>T_19</t>
    <phoneticPr fontId="6"/>
  </si>
  <si>
    <t>T_OP肢体</t>
    <rPh sb="4" eb="6">
      <t>シタイ</t>
    </rPh>
    <phoneticPr fontId="6"/>
  </si>
  <si>
    <t>T_OP視覚</t>
    <rPh sb="4" eb="6">
      <t>シカク</t>
    </rPh>
    <phoneticPr fontId="6"/>
  </si>
  <si>
    <t>T_OP聴覚</t>
    <rPh sb="4" eb="6">
      <t>チョウカク</t>
    </rPh>
    <phoneticPr fontId="6"/>
  </si>
  <si>
    <t>T_OP知的</t>
    <rPh sb="4" eb="6">
      <t>チテキ</t>
    </rPh>
    <phoneticPr fontId="6"/>
  </si>
  <si>
    <t>T_OP精神</t>
    <rPh sb="4" eb="6">
      <t>セイシン</t>
    </rPh>
    <phoneticPr fontId="6"/>
  </si>
  <si>
    <t>_1</t>
    <phoneticPr fontId="6"/>
  </si>
  <si>
    <t>_OP車いす</t>
    <rPh sb="3" eb="4">
      <t>クルマ</t>
    </rPh>
    <phoneticPr fontId="6"/>
  </si>
  <si>
    <t>_OP肢体</t>
    <rPh sb="3" eb="5">
      <t>シタイ</t>
    </rPh>
    <phoneticPr fontId="6"/>
  </si>
  <si>
    <t>_OP視覚</t>
    <rPh sb="3" eb="5">
      <t>シカク</t>
    </rPh>
    <phoneticPr fontId="6"/>
  </si>
  <si>
    <t>_OP聴覚</t>
    <rPh sb="3" eb="5">
      <t>チョウカク</t>
    </rPh>
    <phoneticPr fontId="6"/>
  </si>
  <si>
    <t>スラローム</t>
    <phoneticPr fontId="6"/>
  </si>
  <si>
    <t>_OP知的</t>
    <phoneticPr fontId="6"/>
  </si>
  <si>
    <t>・第１走者
　肢体障害</t>
    <rPh sb="1" eb="2">
      <t>ダイ</t>
    </rPh>
    <rPh sb="3" eb="5">
      <t>ソウシャ</t>
    </rPh>
    <rPh sb="7" eb="9">
      <t>シタイ</t>
    </rPh>
    <rPh sb="9" eb="11">
      <t>ショウガイ</t>
    </rPh>
    <phoneticPr fontId="6"/>
  </si>
  <si>
    <t>・第２走者
　視覚障害</t>
    <rPh sb="1" eb="2">
      <t>ダイ</t>
    </rPh>
    <rPh sb="3" eb="5">
      <t>ソウシャ</t>
    </rPh>
    <rPh sb="7" eb="9">
      <t>シカク</t>
    </rPh>
    <rPh sb="9" eb="11">
      <t>ショウガイ</t>
    </rPh>
    <phoneticPr fontId="6"/>
  </si>
  <si>
    <t>・第３走者
　聴覚障害</t>
    <rPh sb="1" eb="2">
      <t>ダイ</t>
    </rPh>
    <rPh sb="3" eb="5">
      <t>ソウシャ</t>
    </rPh>
    <rPh sb="7" eb="9">
      <t>チョウカク</t>
    </rPh>
    <rPh sb="9" eb="11">
      <t>ショウガイ</t>
    </rPh>
    <phoneticPr fontId="6"/>
  </si>
  <si>
    <t>・第４走者
　車いす使用者</t>
    <rPh sb="1" eb="2">
      <t>ダイ</t>
    </rPh>
    <rPh sb="3" eb="5">
      <t>ソウシャ</t>
    </rPh>
    <rPh sb="7" eb="8">
      <t>クルマ</t>
    </rPh>
    <rPh sb="10" eb="13">
      <t>シヨウシャ</t>
    </rPh>
    <phoneticPr fontId="6"/>
  </si>
  <si>
    <t>上肢・下肢</t>
    <phoneticPr fontId="6"/>
  </si>
  <si>
    <t>視覚・聴覚</t>
    <phoneticPr fontId="6"/>
  </si>
  <si>
    <t>全障害</t>
    <phoneticPr fontId="6"/>
  </si>
  <si>
    <r>
      <t xml:space="preserve">競技別シートへの「★」も忘れずに！ </t>
    </r>
    <r>
      <rPr>
        <sz val="10"/>
        <color theme="1"/>
        <rFont val="BIZ UDゴシック"/>
        <family val="3"/>
        <charset val="128"/>
      </rPr>
      <t>※施設部門は６名選出、全障害・全競技対象※</t>
    </r>
    <rPh sb="19" eb="21">
      <t>シセツ</t>
    </rPh>
    <rPh sb="21" eb="23">
      <t>ブモン</t>
    </rPh>
    <rPh sb="33" eb="34">
      <t>ゼン</t>
    </rPh>
    <rPh sb="34" eb="36">
      <t>キョウギ</t>
    </rPh>
    <rPh sb="36" eb="38">
      <t>タイショウ</t>
    </rPh>
    <phoneticPr fontId="6"/>
  </si>
  <si>
    <t>NEW</t>
    <phoneticPr fontId="6"/>
  </si>
  <si>
    <t>補装具・備考等</t>
    <rPh sb="0" eb="3">
      <t>ホソウグ</t>
    </rPh>
    <rPh sb="6" eb="7">
      <t>ナド</t>
    </rPh>
    <phoneticPr fontId="1"/>
  </si>
  <si>
    <t>障害区分</t>
    <rPh sb="0" eb="2">
      <t>ショウガイ</t>
    </rPh>
    <rPh sb="2" eb="4">
      <t>クブン</t>
    </rPh>
    <phoneticPr fontId="1"/>
  </si>
  <si>
    <t>区分番号</t>
    <rPh sb="0" eb="2">
      <t>クブン</t>
    </rPh>
    <rPh sb="2" eb="4">
      <t>バンゴウ</t>
    </rPh>
    <phoneticPr fontId="1"/>
  </si>
  <si>
    <t>補装具・備考等</t>
    <rPh sb="0" eb="3">
      <t>ホソウグ</t>
    </rPh>
    <rPh sb="4" eb="7">
      <t>ビコウナド</t>
    </rPh>
    <phoneticPr fontId="1"/>
  </si>
  <si>
    <t>補装具・備考等</t>
    <rPh sb="0" eb="3">
      <t>ホソウグ</t>
    </rPh>
    <phoneticPr fontId="1"/>
  </si>
  <si>
    <r>
      <t xml:space="preserve">第６２回沖縄県身体障害者スポーツ大会
</t>
    </r>
    <r>
      <rPr>
        <sz val="16"/>
        <color theme="1"/>
        <rFont val="BIZ UDゴシック"/>
        <family val="3"/>
        <charset val="128"/>
      </rPr>
      <t>選手団情報・団体対抗競技 選手表・申込人数</t>
    </r>
    <rPh sb="0" eb="1">
      <t>ダイ</t>
    </rPh>
    <rPh sb="3" eb="4">
      <t>カイ</t>
    </rPh>
    <rPh sb="4" eb="7">
      <t>オキナワケン</t>
    </rPh>
    <rPh sb="7" eb="9">
      <t>シンタイ</t>
    </rPh>
    <rPh sb="9" eb="12">
      <t>ショウガイシャ</t>
    </rPh>
    <rPh sb="16" eb="18">
      <t>タイカイ</t>
    </rPh>
    <rPh sb="19" eb="21">
      <t>センシュ</t>
    </rPh>
    <rPh sb="22" eb="24">
      <t>ジョウホウ</t>
    </rPh>
    <rPh sb="25" eb="27">
      <t>ダンタイ</t>
    </rPh>
    <rPh sb="27" eb="29">
      <t>タイコウ</t>
    </rPh>
    <rPh sb="29" eb="31">
      <t>キョウギ</t>
    </rPh>
    <rPh sb="32" eb="34">
      <t>センシュ</t>
    </rPh>
    <rPh sb="34" eb="35">
      <t>ヒョウ</t>
    </rPh>
    <rPh sb="36" eb="38">
      <t>モウシコミ</t>
    </rPh>
    <rPh sb="38" eb="40">
      <t>ニンズウ</t>
    </rPh>
    <phoneticPr fontId="6"/>
  </si>
  <si>
    <t>①大会プログラムに氏名・性別・所属・障害区分等を掲載します。
②大会当日は報道機関による撮影・報道がされる場合があり主催者においても撮影した写真を広報等に使用することがあります。参加者は参加申込書の提出を以て大会中に撮影された写真・映像の公開に関する取扱いについて承諾をしたものとします。</t>
    <rPh sb="12" eb="14">
      <t>セイベツ</t>
    </rPh>
    <rPh sb="15" eb="17">
      <t>ショゾク</t>
    </rPh>
    <rPh sb="114" eb="116">
      <t>シャシン</t>
    </rPh>
    <phoneticPr fontId="6"/>
  </si>
  <si>
    <t>　８月２２日（土）ﾌﾗｲﾝｸﾞﾃﾞｨｽｸ</t>
    <rPh sb="2" eb="3">
      <t>ガツ</t>
    </rPh>
    <rPh sb="5" eb="6">
      <t>ニチ</t>
    </rPh>
    <rPh sb="7" eb="8">
      <t>ド</t>
    </rPh>
    <phoneticPr fontId="6"/>
  </si>
  <si>
    <t>　８月　８日（土）卓球</t>
    <rPh sb="2" eb="3">
      <t>ガツ</t>
    </rPh>
    <rPh sb="5" eb="6">
      <t>ニチ</t>
    </rPh>
    <rPh sb="7" eb="8">
      <t>ド</t>
    </rPh>
    <phoneticPr fontId="6"/>
  </si>
  <si>
    <t>　９月　５日（土）水泳</t>
    <rPh sb="2" eb="3">
      <t>ガツ</t>
    </rPh>
    <rPh sb="5" eb="6">
      <t>ニチ</t>
    </rPh>
    <rPh sb="7" eb="8">
      <t>ド</t>
    </rPh>
    <phoneticPr fontId="6"/>
  </si>
  <si>
    <t>　９月２０日（日）ｱｰﾁｪﾘｰ</t>
    <rPh sb="2" eb="3">
      <t>ガツ</t>
    </rPh>
    <rPh sb="5" eb="6">
      <t>ニチ</t>
    </rPh>
    <rPh sb="7" eb="8">
      <t>ニチ</t>
    </rPh>
    <phoneticPr fontId="6"/>
  </si>
  <si>
    <t>１０月１０日（土）陸上</t>
    <rPh sb="2" eb="3">
      <t>ガツ</t>
    </rPh>
    <rPh sb="5" eb="6">
      <t>ニチ</t>
    </rPh>
    <rPh sb="7" eb="8">
      <t>ド</t>
    </rPh>
    <rPh sb="9" eb="11">
      <t>リクジョウ</t>
    </rPh>
    <phoneticPr fontId="6"/>
  </si>
  <si>
    <t>第６２回沖縄県身体障害者スポーツ大会　申込書／卓球競技</t>
    <rPh sb="19" eb="21">
      <t>モウシコミ</t>
    </rPh>
    <rPh sb="21" eb="22">
      <t>ショ</t>
    </rPh>
    <rPh sb="23" eb="25">
      <t>タッキュウ</t>
    </rPh>
    <rPh sb="25" eb="27">
      <t>キョウギ</t>
    </rPh>
    <phoneticPr fontId="6"/>
  </si>
  <si>
    <t>第６２回沖縄県身体障害者スポーツ大会　申込書／フライングディスク競技</t>
    <rPh sb="19" eb="21">
      <t>モウシコミ</t>
    </rPh>
    <rPh sb="21" eb="22">
      <t>ショ</t>
    </rPh>
    <rPh sb="32" eb="34">
      <t>キョウギ</t>
    </rPh>
    <phoneticPr fontId="6"/>
  </si>
  <si>
    <t>第６２回沖縄県身体障害者スポーツ大会　申込書／水泳競技</t>
    <rPh sb="19" eb="21">
      <t>モウシコミ</t>
    </rPh>
    <rPh sb="21" eb="22">
      <t>ショ</t>
    </rPh>
    <rPh sb="23" eb="25">
      <t>スイエイ</t>
    </rPh>
    <rPh sb="25" eb="27">
      <t>キョウギ</t>
    </rPh>
    <phoneticPr fontId="6"/>
  </si>
  <si>
    <t>第６２回沖縄県身体障害者スポーツ大会　申込書／アーチェリー競技</t>
    <rPh sb="19" eb="21">
      <t>モウシコミ</t>
    </rPh>
    <rPh sb="21" eb="22">
      <t>ショ</t>
    </rPh>
    <rPh sb="29" eb="31">
      <t>キョウギ</t>
    </rPh>
    <phoneticPr fontId="6"/>
  </si>
  <si>
    <t>第６２回沖縄県身体障害者スポーツ大会　申込書／陸上競技</t>
    <rPh sb="19" eb="21">
      <t>モウシコミ</t>
    </rPh>
    <rPh sb="21" eb="22">
      <t>ショ</t>
    </rPh>
    <rPh sb="23" eb="25">
      <t>リクジョウ</t>
    </rPh>
    <rPh sb="25" eb="27">
      <t>キョウギ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</si>
</sst>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b/>
      <sz val="16"/>
      <color theme="1"/>
      <name val="BIZ UDゴシック"/>
      <family val="3"/>
      <charset val="128"/>
    </font>
    <font>
      <b/>
      <sz val="14"/>
      <color theme="1"/>
      <name val="BIZ UDゴシック"/>
      <family val="3"/>
      <charset val="128"/>
    </font>
    <font>
      <sz val="12"/>
      <color theme="1"/>
      <name val="BIZ UDゴシック"/>
      <family val="3"/>
      <charset val="128"/>
    </font>
    <font>
      <sz val="8"/>
      <color theme="1"/>
      <name val="BIZ UDゴシック"/>
      <family val="3"/>
      <charset val="128"/>
    </font>
    <font>
      <b/>
      <sz val="11"/>
      <color theme="1"/>
      <name val="BIZ UDゴシック"/>
      <family val="3"/>
      <charset val="128"/>
    </font>
    <font>
      <sz val="16"/>
      <color theme="1"/>
      <name val="BIZ UDゴシック"/>
      <family val="3"/>
      <charset val="128"/>
    </font>
    <font>
      <b/>
      <sz val="20"/>
      <color theme="1"/>
      <name val="BIZ UDゴシック"/>
      <family val="3"/>
      <charset val="128"/>
    </font>
    <font>
      <sz val="7"/>
      <color theme="1"/>
      <name val="BIZ UDゴシック"/>
      <family val="3"/>
      <charset val="128"/>
    </font>
    <font>
      <sz val="20"/>
      <color theme="1"/>
      <name val="BIZ UDゴシック"/>
      <family val="3"/>
      <charset val="128"/>
    </font>
  </fonts>
  <fills count="6">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7" fillId="0" borderId="0" xfId="0" applyFont="1">
      <alignment vertical="center"/>
    </xf>
    <xf numFmtId="0" fontId="7" fillId="0" borderId="3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76" fontId="7" fillId="0" borderId="0" xfId="0" applyNumberFormat="1" applyFont="1">
      <alignment vertical="center"/>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17" fillId="0" borderId="0" xfId="0" applyFont="1">
      <alignment vertical="center"/>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0"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67" xfId="0" applyFont="1" applyBorder="1" applyAlignment="1" applyProtection="1">
      <alignment horizontal="center" vertical="center" wrapText="1" shrinkToFit="1"/>
      <protection locked="0"/>
    </xf>
    <xf numFmtId="0" fontId="8" fillId="0" borderId="0" xfId="0" applyFont="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8" fillId="0" borderId="68" xfId="0" applyFont="1" applyBorder="1" applyAlignment="1" applyProtection="1">
      <alignment horizontal="center" vertical="center" shrinkToFit="1"/>
      <protection locked="0"/>
    </xf>
    <xf numFmtId="0" fontId="8" fillId="0" borderId="70" xfId="0"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7" fillId="3" borderId="0" xfId="0" applyFont="1" applyFill="1">
      <alignment vertical="center"/>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5" xfId="0" applyFont="1" applyFill="1" applyBorder="1" applyAlignment="1">
      <alignment horizontal="center" vertical="center"/>
    </xf>
    <xf numFmtId="0" fontId="13" fillId="3" borderId="36" xfId="0" applyFont="1" applyFill="1" applyBorder="1" applyAlignment="1">
      <alignment horizontal="center" vertical="center" shrinkToFit="1"/>
    </xf>
    <xf numFmtId="0" fontId="7" fillId="3" borderId="46" xfId="0" applyFont="1" applyFill="1" applyBorder="1" applyAlignment="1">
      <alignment horizontal="center" vertical="center"/>
    </xf>
    <xf numFmtId="0" fontId="7" fillId="3" borderId="0" xfId="0" applyFont="1" applyFill="1" applyAlignment="1">
      <alignment horizontal="right" vertical="center"/>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9" fillId="3"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37"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2" xfId="0" applyFont="1" applyFill="1" applyBorder="1" applyAlignment="1">
      <alignment horizontal="center" vertical="center"/>
    </xf>
    <xf numFmtId="0" fontId="9" fillId="3" borderId="35" xfId="0" applyFont="1" applyFill="1" applyBorder="1" applyAlignment="1">
      <alignment horizontal="center" vertical="center" wrapText="1"/>
    </xf>
    <xf numFmtId="0" fontId="8" fillId="3" borderId="35" xfId="0" applyFont="1" applyFill="1" applyBorder="1" applyAlignment="1">
      <alignment horizontal="center" vertical="center"/>
    </xf>
    <xf numFmtId="0" fontId="8" fillId="3" borderId="35" xfId="0" applyFont="1" applyFill="1" applyBorder="1" applyAlignment="1">
      <alignment horizontal="center" vertical="center" wrapText="1"/>
    </xf>
    <xf numFmtId="0" fontId="8" fillId="3" borderId="69"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8" fillId="3" borderId="70" xfId="0" applyFont="1" applyFill="1" applyBorder="1" applyAlignment="1">
      <alignment horizontal="center" vertical="center"/>
    </xf>
    <xf numFmtId="0" fontId="10" fillId="3" borderId="0" xfId="0" applyFont="1" applyFill="1">
      <alignment vertical="center"/>
    </xf>
    <xf numFmtId="0" fontId="7" fillId="3" borderId="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8" fillId="3" borderId="66" xfId="0" applyFont="1" applyFill="1" applyBorder="1" applyAlignment="1">
      <alignment horizontal="center" vertical="center"/>
    </xf>
    <xf numFmtId="0" fontId="8" fillId="3" borderId="6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38"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7" fillId="3" borderId="1"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7" fillId="0" borderId="25"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2" xfId="0" applyFont="1" applyFill="1" applyBorder="1" applyAlignment="1">
      <alignment horizontal="center" vertical="center"/>
    </xf>
    <xf numFmtId="0" fontId="7" fillId="3" borderId="37" xfId="0" applyFont="1" applyFill="1" applyBorder="1" applyAlignment="1">
      <alignment horizontal="left" vertical="center"/>
    </xf>
    <xf numFmtId="0" fontId="7" fillId="3" borderId="1" xfId="0" applyFont="1" applyFill="1" applyBorder="1" applyAlignment="1">
      <alignment horizontal="left" vertical="center"/>
    </xf>
    <xf numFmtId="0" fontId="7" fillId="3" borderId="43" xfId="0" applyFont="1" applyFill="1" applyBorder="1" applyAlignment="1">
      <alignment horizontal="left" vertical="center"/>
    </xf>
    <xf numFmtId="0" fontId="7" fillId="3" borderId="44" xfId="0" applyFont="1" applyFill="1" applyBorder="1" applyAlignment="1">
      <alignment horizontal="left" vertical="center"/>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7" fillId="3" borderId="18" xfId="0" applyFont="1" applyFill="1" applyBorder="1" applyAlignment="1">
      <alignment horizontal="right" vertical="center"/>
    </xf>
    <xf numFmtId="0" fontId="7" fillId="3" borderId="16" xfId="0" applyFont="1" applyFill="1" applyBorder="1" applyAlignment="1">
      <alignment horizontal="right" vertical="center"/>
    </xf>
    <xf numFmtId="0" fontId="7" fillId="3" borderId="0" xfId="0" applyFont="1" applyFill="1" applyAlignment="1">
      <alignment horizontal="center" vertical="center"/>
    </xf>
    <xf numFmtId="0" fontId="7" fillId="3" borderId="2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8" fillId="3" borderId="0" xfId="0" applyFont="1" applyFill="1" applyAlignment="1">
      <alignment horizontal="right" vertical="center" wrapText="1"/>
    </xf>
    <xf numFmtId="0" fontId="8" fillId="3" borderId="15"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8" fillId="3" borderId="7" xfId="0" applyFont="1" applyFill="1" applyBorder="1" applyAlignment="1">
      <alignment horizontal="right" vertical="center" wrapText="1"/>
    </xf>
    <xf numFmtId="0" fontId="7" fillId="3" borderId="0" xfId="0" applyFont="1" applyFill="1" applyAlignment="1">
      <alignment horizontal="right" vertical="center"/>
    </xf>
    <xf numFmtId="0" fontId="7" fillId="3" borderId="15" xfId="0" applyFont="1" applyFill="1" applyBorder="1" applyAlignment="1">
      <alignment horizontal="right" vertical="center"/>
    </xf>
    <xf numFmtId="0" fontId="7" fillId="3" borderId="6" xfId="0" applyFont="1" applyFill="1" applyBorder="1" applyAlignment="1">
      <alignment horizontal="right" vertical="center"/>
    </xf>
    <xf numFmtId="0" fontId="7" fillId="3" borderId="7" xfId="0" applyFont="1" applyFill="1" applyBorder="1" applyAlignment="1">
      <alignment horizontal="right" vertical="center"/>
    </xf>
    <xf numFmtId="0" fontId="8" fillId="3" borderId="9" xfId="0" applyFont="1" applyFill="1" applyBorder="1" applyAlignment="1">
      <alignment horizontal="right" vertical="center" wrapText="1"/>
    </xf>
    <xf numFmtId="0" fontId="8" fillId="3" borderId="53" xfId="0" applyFont="1" applyFill="1" applyBorder="1" applyAlignment="1">
      <alignment horizontal="center" vertical="center"/>
    </xf>
    <xf numFmtId="0" fontId="8" fillId="3" borderId="55"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3" borderId="62" xfId="0" applyFont="1" applyFill="1" applyBorder="1" applyAlignment="1">
      <alignment horizontal="center" vertical="center"/>
    </xf>
    <xf numFmtId="0" fontId="8" fillId="3" borderId="65" xfId="0" applyFont="1" applyFill="1" applyBorder="1" applyAlignment="1">
      <alignment horizontal="center" vertical="center"/>
    </xf>
    <xf numFmtId="0" fontId="8" fillId="0" borderId="5" xfId="0" applyFont="1" applyBorder="1" applyAlignment="1" applyProtection="1">
      <alignment horizontal="center" vertical="center"/>
      <protection locked="0"/>
    </xf>
    <xf numFmtId="0" fontId="7" fillId="3" borderId="50"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5" xfId="0" applyFont="1" applyFill="1" applyBorder="1" applyAlignment="1">
      <alignment horizontal="left" vertical="center" wrapText="1"/>
    </xf>
    <xf numFmtId="0" fontId="7" fillId="3" borderId="25" xfId="0" applyFont="1" applyFill="1" applyBorder="1" applyAlignment="1">
      <alignment horizontal="center" vertical="center"/>
    </xf>
    <xf numFmtId="0" fontId="7" fillId="3" borderId="5" xfId="0" applyFont="1" applyFill="1" applyBorder="1" applyAlignment="1">
      <alignment horizontal="center" vertical="center"/>
    </xf>
    <xf numFmtId="0" fontId="14" fillId="3" borderId="10"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0" fontId="9" fillId="0" borderId="62" xfId="0" applyFont="1" applyBorder="1" applyAlignment="1" applyProtection="1">
      <alignment horizontal="center" vertical="center" wrapText="1"/>
      <protection locked="0"/>
    </xf>
    <xf numFmtId="0" fontId="9" fillId="0" borderId="63" xfId="0" applyFont="1" applyBorder="1" applyAlignment="1" applyProtection="1">
      <alignment horizontal="center" vertical="center" wrapText="1"/>
      <protection locked="0"/>
    </xf>
    <xf numFmtId="0" fontId="9" fillId="0" borderId="64" xfId="0" applyFont="1" applyBorder="1" applyAlignment="1" applyProtection="1">
      <alignment horizontal="center" vertical="center" wrapText="1"/>
      <protection locked="0"/>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3" xfId="0" applyFont="1" applyBorder="1" applyAlignment="1" applyProtection="1">
      <alignment horizontal="center" vertical="center" shrinkToFit="1"/>
      <protection locked="0"/>
    </xf>
    <xf numFmtId="0" fontId="7" fillId="3" borderId="37" xfId="0" applyFont="1" applyFill="1" applyBorder="1" applyAlignment="1">
      <alignment horizontal="center" vertical="center" wrapText="1"/>
    </xf>
    <xf numFmtId="0" fontId="7" fillId="3" borderId="37" xfId="0" applyFont="1" applyFill="1" applyBorder="1" applyAlignment="1">
      <alignment horizontal="center" vertical="center"/>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10" fillId="4" borderId="23" xfId="0" applyFont="1" applyFill="1" applyBorder="1" applyAlignment="1">
      <alignment horizontal="center" vertical="center"/>
    </xf>
    <xf numFmtId="0" fontId="10" fillId="4" borderId="0" xfId="0" applyFont="1" applyFill="1" applyAlignment="1">
      <alignment horizontal="center" vertical="center"/>
    </xf>
    <xf numFmtId="0" fontId="10" fillId="4" borderId="24" xfId="0" applyFont="1" applyFill="1" applyBorder="1" applyAlignment="1">
      <alignment horizontal="center" vertical="center"/>
    </xf>
    <xf numFmtId="0" fontId="14"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3" fillId="2" borderId="23" xfId="0" applyFont="1" applyFill="1" applyBorder="1" applyAlignment="1">
      <alignment horizontal="left" vertical="top" wrapText="1"/>
    </xf>
    <xf numFmtId="0" fontId="13" fillId="2" borderId="0" xfId="0" applyFont="1" applyFill="1" applyAlignment="1">
      <alignment horizontal="left" vertical="top"/>
    </xf>
    <xf numFmtId="0" fontId="13" fillId="2" borderId="24" xfId="0" applyFont="1" applyFill="1" applyBorder="1" applyAlignment="1">
      <alignment horizontal="left" vertical="top"/>
    </xf>
    <xf numFmtId="0" fontId="13" fillId="2" borderId="23" xfId="0" applyFont="1" applyFill="1" applyBorder="1" applyAlignment="1">
      <alignment horizontal="left" vertical="top"/>
    </xf>
    <xf numFmtId="0" fontId="13" fillId="2" borderId="26" xfId="0" applyFont="1" applyFill="1" applyBorder="1" applyAlignment="1">
      <alignment horizontal="left" vertical="top"/>
    </xf>
    <xf numFmtId="0" fontId="13" fillId="2" borderId="27" xfId="0" applyFont="1" applyFill="1" applyBorder="1" applyAlignment="1">
      <alignment horizontal="left" vertical="top"/>
    </xf>
    <xf numFmtId="0" fontId="13" fillId="2" borderId="28" xfId="0" applyFont="1" applyFill="1" applyBorder="1" applyAlignment="1">
      <alignment horizontal="left" vertical="top"/>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7"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8" xfId="0" applyFont="1" applyFill="1" applyBorder="1" applyAlignment="1">
      <alignment horizontal="center" vertical="center"/>
    </xf>
    <xf numFmtId="0" fontId="7" fillId="0" borderId="18"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9" fillId="3" borderId="31" xfId="0" applyFont="1" applyFill="1" applyBorder="1" applyAlignment="1">
      <alignment horizontal="center" vertical="center"/>
    </xf>
    <xf numFmtId="0" fontId="9" fillId="3" borderId="33" xfId="0" applyFont="1" applyFill="1" applyBorder="1" applyAlignment="1">
      <alignment horizontal="center" vertical="center"/>
    </xf>
    <xf numFmtId="0" fontId="7" fillId="3" borderId="23"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26" xfId="0" applyFont="1" applyFill="1" applyBorder="1" applyAlignment="1">
      <alignment horizontal="center" vertical="center"/>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10" fillId="3" borderId="59" xfId="0" applyFont="1" applyFill="1" applyBorder="1" applyAlignment="1">
      <alignment horizontal="center" vertical="center"/>
    </xf>
    <xf numFmtId="0" fontId="13" fillId="3" borderId="9" xfId="0" applyFont="1" applyFill="1" applyBorder="1" applyAlignment="1">
      <alignment horizontal="right" vertical="center"/>
    </xf>
    <xf numFmtId="176" fontId="18" fillId="5" borderId="56" xfId="0" applyNumberFormat="1" applyFont="1" applyFill="1" applyBorder="1" applyAlignment="1">
      <alignment horizontal="center" vertical="center"/>
    </xf>
    <xf numFmtId="176" fontId="18" fillId="5" borderId="57" xfId="0" applyNumberFormat="1" applyFont="1" applyFill="1" applyBorder="1" applyAlignment="1">
      <alignment horizontal="center" vertical="center"/>
    </xf>
    <xf numFmtId="176" fontId="18" fillId="5" borderId="5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40168-34F2-4B62-8B37-60565EF36075}">
  <dimension ref="A1:Q152"/>
  <sheetViews>
    <sheetView topLeftCell="A82" workbookViewId="0">
      <selection activeCell="D92" sqref="D92"/>
    </sheetView>
  </sheetViews>
  <sheetFormatPr defaultColWidth="12.625" defaultRowHeight="9.75" x14ac:dyDescent="0.4"/>
  <cols>
    <col min="1" max="16384" width="12.625" style="7"/>
  </cols>
  <sheetData>
    <row r="1" spans="1:17" x14ac:dyDescent="0.4">
      <c r="A1" s="7" t="s">
        <v>33</v>
      </c>
      <c r="B1" s="7" t="s">
        <v>32</v>
      </c>
      <c r="C1" s="7" t="s">
        <v>34</v>
      </c>
      <c r="D1" s="7" t="s">
        <v>31</v>
      </c>
      <c r="E1" s="7" t="s">
        <v>265</v>
      </c>
      <c r="F1" s="7" t="s">
        <v>17</v>
      </c>
      <c r="H1" s="7" t="s">
        <v>93</v>
      </c>
      <c r="I1" s="7" t="s">
        <v>88</v>
      </c>
      <c r="J1" s="7" t="s">
        <v>93</v>
      </c>
      <c r="K1" s="7" t="s">
        <v>93</v>
      </c>
      <c r="L1" s="7" t="s">
        <v>246</v>
      </c>
      <c r="M1" s="7" t="s">
        <v>84</v>
      </c>
      <c r="N1" s="7" t="s">
        <v>222</v>
      </c>
      <c r="O1" s="7" t="s">
        <v>85</v>
      </c>
      <c r="Q1" s="7" t="s">
        <v>226</v>
      </c>
    </row>
    <row r="2" spans="1:17" x14ac:dyDescent="0.4">
      <c r="A2" s="7" t="s">
        <v>55</v>
      </c>
      <c r="B2" s="7" t="s">
        <v>61</v>
      </c>
      <c r="C2" s="7" t="s">
        <v>35</v>
      </c>
      <c r="D2" s="7" t="s">
        <v>38</v>
      </c>
      <c r="E2" s="7" t="s">
        <v>79</v>
      </c>
      <c r="F2" s="7" t="s">
        <v>79</v>
      </c>
      <c r="H2" s="7" t="s">
        <v>94</v>
      </c>
      <c r="I2" s="7" t="s">
        <v>89</v>
      </c>
      <c r="J2" s="7" t="s">
        <v>94</v>
      </c>
      <c r="K2" s="7" t="s">
        <v>94</v>
      </c>
      <c r="M2" s="7" t="s">
        <v>86</v>
      </c>
      <c r="N2" s="7" t="s">
        <v>223</v>
      </c>
      <c r="O2" s="7" t="s">
        <v>224</v>
      </c>
    </row>
    <row r="3" spans="1:17" x14ac:dyDescent="0.4">
      <c r="A3" s="7" t="s">
        <v>56</v>
      </c>
      <c r="B3" s="7" t="s">
        <v>63</v>
      </c>
      <c r="C3" s="7" t="s">
        <v>36</v>
      </c>
      <c r="D3" s="7" t="s">
        <v>75</v>
      </c>
      <c r="E3" s="7" t="s">
        <v>80</v>
      </c>
      <c r="F3" s="7" t="s">
        <v>80</v>
      </c>
      <c r="H3" s="7" t="s">
        <v>266</v>
      </c>
      <c r="I3" s="7" t="s">
        <v>271</v>
      </c>
      <c r="J3" s="7" t="s">
        <v>88</v>
      </c>
      <c r="K3" s="7" t="s">
        <v>88</v>
      </c>
      <c r="L3" s="7" t="s">
        <v>303</v>
      </c>
      <c r="O3" s="7" t="s">
        <v>189</v>
      </c>
    </row>
    <row r="4" spans="1:17" x14ac:dyDescent="0.4">
      <c r="A4" s="7" t="s">
        <v>57</v>
      </c>
      <c r="B4" s="7" t="s">
        <v>64</v>
      </c>
      <c r="D4" s="7" t="s">
        <v>76</v>
      </c>
      <c r="E4" s="7" t="s">
        <v>81</v>
      </c>
      <c r="F4" s="7" t="s">
        <v>81</v>
      </c>
      <c r="H4" s="7" t="s">
        <v>267</v>
      </c>
      <c r="I4" s="7" t="s">
        <v>272</v>
      </c>
      <c r="J4" s="7" t="s">
        <v>89</v>
      </c>
      <c r="K4" s="7" t="s">
        <v>89</v>
      </c>
      <c r="O4" s="7" t="s">
        <v>192</v>
      </c>
      <c r="Q4" s="7" t="s">
        <v>227</v>
      </c>
    </row>
    <row r="5" spans="1:17" x14ac:dyDescent="0.4">
      <c r="A5" s="7" t="s">
        <v>58</v>
      </c>
      <c r="B5" s="7" t="s">
        <v>65</v>
      </c>
      <c r="D5" s="7" t="s">
        <v>78</v>
      </c>
      <c r="E5" s="7" t="s">
        <v>82</v>
      </c>
      <c r="F5" s="7" t="s">
        <v>82</v>
      </c>
      <c r="H5" s="7" t="s">
        <v>268</v>
      </c>
      <c r="I5" s="7" t="s">
        <v>268</v>
      </c>
      <c r="J5" s="7" t="s">
        <v>90</v>
      </c>
      <c r="K5" s="7" t="s">
        <v>90</v>
      </c>
      <c r="O5" s="7" t="s">
        <v>196</v>
      </c>
      <c r="Q5" s="7" t="s">
        <v>228</v>
      </c>
    </row>
    <row r="6" spans="1:17" x14ac:dyDescent="0.4">
      <c r="A6" s="7" t="s">
        <v>59</v>
      </c>
      <c r="B6" s="7" t="s">
        <v>67</v>
      </c>
      <c r="D6" s="7" t="s">
        <v>45</v>
      </c>
      <c r="E6" s="7" t="s">
        <v>83</v>
      </c>
      <c r="F6" s="7" t="s">
        <v>83</v>
      </c>
      <c r="H6" s="7" t="s">
        <v>269</v>
      </c>
      <c r="I6" s="7" t="s">
        <v>269</v>
      </c>
      <c r="J6" s="7" t="s">
        <v>91</v>
      </c>
      <c r="O6" s="7" t="s">
        <v>194</v>
      </c>
    </row>
    <row r="7" spans="1:17" x14ac:dyDescent="0.4">
      <c r="B7" s="7" t="s">
        <v>69</v>
      </c>
      <c r="D7" s="7" t="s">
        <v>47</v>
      </c>
      <c r="H7" s="7" t="s">
        <v>270</v>
      </c>
      <c r="I7" s="7" t="s">
        <v>270</v>
      </c>
      <c r="J7" s="7" t="s">
        <v>92</v>
      </c>
      <c r="O7" s="7" t="s">
        <v>225</v>
      </c>
    </row>
    <row r="8" spans="1:17" x14ac:dyDescent="0.4">
      <c r="B8" s="7" t="s">
        <v>71</v>
      </c>
      <c r="D8" s="7" t="s">
        <v>49</v>
      </c>
    </row>
    <row r="9" spans="1:17" x14ac:dyDescent="0.4">
      <c r="B9" s="7" t="s">
        <v>73</v>
      </c>
      <c r="D9" s="7" t="s">
        <v>51</v>
      </c>
    </row>
    <row r="10" spans="1:17" x14ac:dyDescent="0.4">
      <c r="D10" s="7" t="s">
        <v>41</v>
      </c>
    </row>
    <row r="11" spans="1:17" x14ac:dyDescent="0.4">
      <c r="D11" s="7" t="s">
        <v>42</v>
      </c>
    </row>
    <row r="12" spans="1:17" x14ac:dyDescent="0.4">
      <c r="D12" s="7" t="s">
        <v>53</v>
      </c>
    </row>
    <row r="13" spans="1:17" x14ac:dyDescent="0.4">
      <c r="D13" s="7" t="s">
        <v>43</v>
      </c>
    </row>
    <row r="14" spans="1:17" x14ac:dyDescent="0.4">
      <c r="D14" s="7" t="s">
        <v>54</v>
      </c>
    </row>
    <row r="15" spans="1:17" x14ac:dyDescent="0.4">
      <c r="D15" s="7" t="s">
        <v>39</v>
      </c>
    </row>
    <row r="16" spans="1:17" x14ac:dyDescent="0.4">
      <c r="D16" s="7" t="s">
        <v>40</v>
      </c>
    </row>
    <row r="18" spans="1:9" x14ac:dyDescent="0.4">
      <c r="G18" s="7" t="s">
        <v>37</v>
      </c>
      <c r="H18" s="7" t="s">
        <v>37</v>
      </c>
      <c r="I18" s="7" t="s">
        <v>37</v>
      </c>
    </row>
    <row r="19" spans="1:9" x14ac:dyDescent="0.4">
      <c r="A19" s="7" t="s">
        <v>1</v>
      </c>
      <c r="B19" s="7" t="s">
        <v>95</v>
      </c>
      <c r="C19" s="7" t="s">
        <v>247</v>
      </c>
      <c r="D19" s="7" t="s">
        <v>96</v>
      </c>
      <c r="E19" s="7" t="s">
        <v>97</v>
      </c>
      <c r="F19" s="7" t="s">
        <v>98</v>
      </c>
      <c r="G19" s="7" t="s">
        <v>99</v>
      </c>
      <c r="H19" s="7" t="s">
        <v>100</v>
      </c>
    </row>
    <row r="20" spans="1:9" x14ac:dyDescent="0.4">
      <c r="B20" s="7" t="s">
        <v>101</v>
      </c>
      <c r="C20" s="7" t="s">
        <v>248</v>
      </c>
      <c r="D20" s="7" t="s">
        <v>96</v>
      </c>
      <c r="E20" s="7" t="s">
        <v>97</v>
      </c>
      <c r="F20" s="7" t="s">
        <v>98</v>
      </c>
      <c r="G20" s="7" t="s">
        <v>99</v>
      </c>
      <c r="H20" s="7" t="s">
        <v>100</v>
      </c>
    </row>
    <row r="21" spans="1:9" x14ac:dyDescent="0.4">
      <c r="B21" s="7" t="s">
        <v>102</v>
      </c>
      <c r="C21" s="7" t="s">
        <v>249</v>
      </c>
      <c r="D21" s="7" t="s">
        <v>96</v>
      </c>
      <c r="E21" s="7" t="s">
        <v>97</v>
      </c>
      <c r="F21" s="7" t="s">
        <v>98</v>
      </c>
      <c r="G21" s="7" t="s">
        <v>99</v>
      </c>
      <c r="H21" s="7" t="s">
        <v>100</v>
      </c>
    </row>
    <row r="22" spans="1:9" x14ac:dyDescent="0.4">
      <c r="C22" s="7" t="s">
        <v>250</v>
      </c>
      <c r="D22" s="7" t="s">
        <v>96</v>
      </c>
      <c r="E22" s="7" t="s">
        <v>97</v>
      </c>
      <c r="F22" s="7" t="s">
        <v>98</v>
      </c>
      <c r="G22" s="7" t="s">
        <v>99</v>
      </c>
      <c r="H22" s="7" t="s">
        <v>100</v>
      </c>
    </row>
    <row r="23" spans="1:9" x14ac:dyDescent="0.4">
      <c r="C23" s="7" t="s">
        <v>251</v>
      </c>
      <c r="D23" s="7" t="s">
        <v>96</v>
      </c>
      <c r="E23" s="7" t="s">
        <v>97</v>
      </c>
      <c r="F23" s="7" t="s">
        <v>98</v>
      </c>
      <c r="G23" s="7" t="s">
        <v>99</v>
      </c>
      <c r="H23" s="7" t="s">
        <v>100</v>
      </c>
    </row>
    <row r="24" spans="1:9" x14ac:dyDescent="0.4">
      <c r="C24" s="7" t="s">
        <v>252</v>
      </c>
      <c r="D24" s="7" t="s">
        <v>96</v>
      </c>
      <c r="E24" s="7" t="s">
        <v>97</v>
      </c>
      <c r="F24" s="7" t="s">
        <v>98</v>
      </c>
      <c r="G24" s="7" t="s">
        <v>99</v>
      </c>
      <c r="H24" s="7" t="s">
        <v>100</v>
      </c>
    </row>
    <row r="25" spans="1:9" x14ac:dyDescent="0.4">
      <c r="C25" s="7" t="s">
        <v>253</v>
      </c>
      <c r="D25" s="7" t="s">
        <v>96</v>
      </c>
      <c r="E25" s="7" t="s">
        <v>97</v>
      </c>
      <c r="F25" s="7" t="s">
        <v>98</v>
      </c>
      <c r="G25" s="7" t="s">
        <v>99</v>
      </c>
      <c r="H25" s="7" t="s">
        <v>100</v>
      </c>
    </row>
    <row r="26" spans="1:9" x14ac:dyDescent="0.4">
      <c r="C26" s="7" t="s">
        <v>254</v>
      </c>
      <c r="D26" s="7" t="s">
        <v>96</v>
      </c>
      <c r="E26" s="7" t="s">
        <v>97</v>
      </c>
      <c r="F26" s="7" t="s">
        <v>98</v>
      </c>
      <c r="G26" s="7" t="s">
        <v>99</v>
      </c>
      <c r="H26" s="7" t="s">
        <v>100</v>
      </c>
    </row>
    <row r="28" spans="1:9" x14ac:dyDescent="0.4">
      <c r="A28" s="7" t="s">
        <v>103</v>
      </c>
      <c r="B28" s="7" t="s">
        <v>104</v>
      </c>
      <c r="C28" s="7" t="s">
        <v>105</v>
      </c>
      <c r="D28" s="7" t="s">
        <v>60</v>
      </c>
      <c r="E28" s="7" t="s">
        <v>62</v>
      </c>
      <c r="F28" s="7" t="s">
        <v>65</v>
      </c>
      <c r="G28" s="7" t="s">
        <v>69</v>
      </c>
      <c r="H28" s="7" t="s">
        <v>72</v>
      </c>
    </row>
    <row r="29" spans="1:9" x14ac:dyDescent="0.4">
      <c r="B29" s="7" t="s">
        <v>106</v>
      </c>
      <c r="C29" s="7" t="s">
        <v>107</v>
      </c>
      <c r="D29" s="7" t="s">
        <v>60</v>
      </c>
      <c r="E29" s="7" t="s">
        <v>62</v>
      </c>
      <c r="F29" s="7" t="s">
        <v>64</v>
      </c>
      <c r="G29" s="7" t="s">
        <v>66</v>
      </c>
      <c r="H29" s="7" t="s">
        <v>70</v>
      </c>
    </row>
    <row r="30" spans="1:9" x14ac:dyDescent="0.4">
      <c r="B30" s="7" t="s">
        <v>108</v>
      </c>
      <c r="C30" s="7" t="s">
        <v>109</v>
      </c>
      <c r="D30" s="7" t="s">
        <v>60</v>
      </c>
      <c r="E30" s="7" t="s">
        <v>62</v>
      </c>
      <c r="F30" s="7" t="s">
        <v>65</v>
      </c>
      <c r="G30" s="7" t="s">
        <v>68</v>
      </c>
      <c r="H30" s="7" t="s">
        <v>72</v>
      </c>
    </row>
    <row r="31" spans="1:9" x14ac:dyDescent="0.4">
      <c r="B31" s="7" t="s">
        <v>110</v>
      </c>
      <c r="C31" s="7" t="s">
        <v>111</v>
      </c>
      <c r="D31" s="7" t="s">
        <v>60</v>
      </c>
      <c r="E31" s="7" t="s">
        <v>62</v>
      </c>
      <c r="F31" s="7" t="s">
        <v>64</v>
      </c>
      <c r="G31" s="7" t="s">
        <v>66</v>
      </c>
      <c r="H31" s="7" t="s">
        <v>70</v>
      </c>
    </row>
    <row r="32" spans="1:9" x14ac:dyDescent="0.4">
      <c r="B32" s="7" t="s">
        <v>273</v>
      </c>
      <c r="C32" s="7" t="s">
        <v>112</v>
      </c>
      <c r="D32" s="7" t="s">
        <v>60</v>
      </c>
      <c r="E32" s="7" t="s">
        <v>62</v>
      </c>
      <c r="F32" s="7" t="s">
        <v>65</v>
      </c>
      <c r="G32" s="7" t="s">
        <v>68</v>
      </c>
      <c r="H32" s="7" t="s">
        <v>72</v>
      </c>
    </row>
    <row r="33" spans="3:8" x14ac:dyDescent="0.4">
      <c r="C33" s="7" t="s">
        <v>113</v>
      </c>
      <c r="D33" s="7" t="s">
        <v>60</v>
      </c>
      <c r="E33" s="7" t="s">
        <v>62</v>
      </c>
      <c r="F33" s="7" t="s">
        <v>64</v>
      </c>
      <c r="G33" s="7" t="s">
        <v>66</v>
      </c>
      <c r="H33" s="7" t="s">
        <v>70</v>
      </c>
    </row>
    <row r="34" spans="3:8" x14ac:dyDescent="0.4">
      <c r="C34" s="7" t="s">
        <v>114</v>
      </c>
      <c r="D34" s="7" t="s">
        <v>60</v>
      </c>
      <c r="E34" s="7" t="s">
        <v>62</v>
      </c>
      <c r="F34" s="7" t="s">
        <v>65</v>
      </c>
      <c r="G34" s="7" t="s">
        <v>68</v>
      </c>
      <c r="H34" s="7" t="s">
        <v>72</v>
      </c>
    </row>
    <row r="35" spans="3:8" x14ac:dyDescent="0.4">
      <c r="C35" s="7" t="s">
        <v>115</v>
      </c>
      <c r="D35" s="7" t="s">
        <v>60</v>
      </c>
      <c r="E35" s="7" t="s">
        <v>62</v>
      </c>
      <c r="F35" s="7" t="s">
        <v>64</v>
      </c>
      <c r="G35" s="7" t="s">
        <v>66</v>
      </c>
      <c r="H35" s="7" t="s">
        <v>70</v>
      </c>
    </row>
    <row r="36" spans="3:8" x14ac:dyDescent="0.4">
      <c r="C36" s="7" t="s">
        <v>116</v>
      </c>
      <c r="D36" s="7" t="s">
        <v>60</v>
      </c>
      <c r="E36" s="7" t="s">
        <v>62</v>
      </c>
      <c r="F36" s="7" t="s">
        <v>65</v>
      </c>
      <c r="G36" s="7" t="s">
        <v>68</v>
      </c>
      <c r="H36" s="7" t="s">
        <v>72</v>
      </c>
    </row>
    <row r="37" spans="3:8" x14ac:dyDescent="0.4">
      <c r="C37" s="7" t="s">
        <v>117</v>
      </c>
      <c r="D37" s="7" t="s">
        <v>60</v>
      </c>
      <c r="E37" s="7" t="s">
        <v>62</v>
      </c>
      <c r="F37" s="7" t="s">
        <v>64</v>
      </c>
      <c r="G37" s="7" t="s">
        <v>66</v>
      </c>
      <c r="H37" s="7" t="s">
        <v>70</v>
      </c>
    </row>
    <row r="38" spans="3:8" x14ac:dyDescent="0.4">
      <c r="C38" s="7" t="s">
        <v>118</v>
      </c>
      <c r="D38" s="7" t="s">
        <v>60</v>
      </c>
      <c r="E38" s="7" t="s">
        <v>62</v>
      </c>
      <c r="F38" s="7" t="s">
        <v>65</v>
      </c>
      <c r="G38" s="7" t="s">
        <v>68</v>
      </c>
      <c r="H38" s="7" t="s">
        <v>72</v>
      </c>
    </row>
    <row r="39" spans="3:8" x14ac:dyDescent="0.4">
      <c r="C39" s="7" t="s">
        <v>119</v>
      </c>
      <c r="D39" s="7" t="s">
        <v>60</v>
      </c>
      <c r="E39" s="7" t="s">
        <v>62</v>
      </c>
      <c r="F39" s="7" t="s">
        <v>64</v>
      </c>
      <c r="G39" s="7" t="s">
        <v>66</v>
      </c>
      <c r="H39" s="7" t="s">
        <v>70</v>
      </c>
    </row>
    <row r="40" spans="3:8" x14ac:dyDescent="0.4">
      <c r="C40" s="7" t="s">
        <v>120</v>
      </c>
      <c r="D40" s="7" t="s">
        <v>60</v>
      </c>
      <c r="E40" s="7" t="s">
        <v>62</v>
      </c>
      <c r="F40" s="7" t="s">
        <v>65</v>
      </c>
      <c r="G40" s="7" t="s">
        <v>68</v>
      </c>
      <c r="H40" s="7" t="s">
        <v>72</v>
      </c>
    </row>
    <row r="41" spans="3:8" x14ac:dyDescent="0.4">
      <c r="C41" s="7" t="s">
        <v>121</v>
      </c>
      <c r="D41" s="7" t="s">
        <v>60</v>
      </c>
      <c r="E41" s="7" t="s">
        <v>62</v>
      </c>
      <c r="F41" s="7" t="s">
        <v>64</v>
      </c>
      <c r="G41" s="7" t="s">
        <v>66</v>
      </c>
      <c r="H41" s="7" t="s">
        <v>70</v>
      </c>
    </row>
    <row r="42" spans="3:8" x14ac:dyDescent="0.4">
      <c r="C42" s="7" t="s">
        <v>122</v>
      </c>
      <c r="D42" s="7" t="s">
        <v>60</v>
      </c>
      <c r="E42" s="7" t="s">
        <v>62</v>
      </c>
      <c r="F42" s="7" t="s">
        <v>65</v>
      </c>
      <c r="G42" s="7" t="s">
        <v>68</v>
      </c>
      <c r="H42" s="7" t="s">
        <v>72</v>
      </c>
    </row>
    <row r="43" spans="3:8" x14ac:dyDescent="0.4">
      <c r="C43" s="7" t="s">
        <v>123</v>
      </c>
      <c r="D43" s="7" t="s">
        <v>60</v>
      </c>
      <c r="E43" s="7" t="s">
        <v>62</v>
      </c>
      <c r="F43" s="7" t="s">
        <v>64</v>
      </c>
      <c r="G43" s="7" t="s">
        <v>66</v>
      </c>
      <c r="H43" s="7" t="s">
        <v>70</v>
      </c>
    </row>
    <row r="44" spans="3:8" x14ac:dyDescent="0.4">
      <c r="C44" s="7" t="s">
        <v>124</v>
      </c>
      <c r="D44" s="7" t="s">
        <v>60</v>
      </c>
      <c r="E44" s="7" t="s">
        <v>62</v>
      </c>
      <c r="F44" s="7" t="s">
        <v>65</v>
      </c>
      <c r="G44" s="7" t="s">
        <v>68</v>
      </c>
      <c r="H44" s="7" t="s">
        <v>70</v>
      </c>
    </row>
    <row r="45" spans="3:8" x14ac:dyDescent="0.4">
      <c r="C45" s="7" t="s">
        <v>125</v>
      </c>
      <c r="D45" s="7" t="s">
        <v>60</v>
      </c>
      <c r="E45" s="7" t="s">
        <v>62</v>
      </c>
      <c r="F45" s="7" t="s">
        <v>64</v>
      </c>
      <c r="G45" s="7" t="s">
        <v>66</v>
      </c>
      <c r="H45" s="7" t="s">
        <v>70</v>
      </c>
    </row>
    <row r="46" spans="3:8" x14ac:dyDescent="0.4">
      <c r="C46" s="7" t="s">
        <v>126</v>
      </c>
      <c r="D46" s="7" t="s">
        <v>60</v>
      </c>
      <c r="E46" s="7" t="s">
        <v>62</v>
      </c>
      <c r="F46" s="7" t="s">
        <v>65</v>
      </c>
      <c r="G46" s="7" t="s">
        <v>68</v>
      </c>
      <c r="H46" s="7" t="s">
        <v>70</v>
      </c>
    </row>
    <row r="47" spans="3:8" x14ac:dyDescent="0.4">
      <c r="C47" s="7" t="s">
        <v>127</v>
      </c>
      <c r="D47" s="7" t="s">
        <v>60</v>
      </c>
      <c r="E47" s="7" t="s">
        <v>62</v>
      </c>
      <c r="F47" s="7" t="s">
        <v>64</v>
      </c>
      <c r="G47" s="7" t="s">
        <v>66</v>
      </c>
      <c r="H47" s="7" t="s">
        <v>70</v>
      </c>
    </row>
    <row r="48" spans="3:8" x14ac:dyDescent="0.4">
      <c r="C48" s="7" t="s">
        <v>128</v>
      </c>
      <c r="D48" s="7" t="s">
        <v>60</v>
      </c>
      <c r="E48" s="7" t="s">
        <v>62</v>
      </c>
      <c r="F48" s="7" t="s">
        <v>65</v>
      </c>
      <c r="G48" s="7" t="s">
        <v>68</v>
      </c>
      <c r="H48" s="7" t="s">
        <v>70</v>
      </c>
    </row>
    <row r="49" spans="3:8" x14ac:dyDescent="0.4">
      <c r="C49" s="7" t="s">
        <v>129</v>
      </c>
      <c r="D49" s="7" t="s">
        <v>60</v>
      </c>
      <c r="E49" s="7" t="s">
        <v>62</v>
      </c>
      <c r="F49" s="7" t="s">
        <v>64</v>
      </c>
      <c r="G49" s="7" t="s">
        <v>66</v>
      </c>
      <c r="H49" s="7" t="s">
        <v>70</v>
      </c>
    </row>
    <row r="50" spans="3:8" x14ac:dyDescent="0.4">
      <c r="C50" s="7" t="s">
        <v>130</v>
      </c>
      <c r="D50" s="7" t="s">
        <v>60</v>
      </c>
      <c r="E50" s="7" t="s">
        <v>62</v>
      </c>
      <c r="F50" s="7" t="s">
        <v>65</v>
      </c>
      <c r="G50" s="7" t="s">
        <v>68</v>
      </c>
      <c r="H50" s="7" t="s">
        <v>72</v>
      </c>
    </row>
    <row r="51" spans="3:8" x14ac:dyDescent="0.4">
      <c r="C51" s="7" t="s">
        <v>131</v>
      </c>
      <c r="D51" s="7" t="s">
        <v>60</v>
      </c>
      <c r="E51" s="7" t="s">
        <v>62</v>
      </c>
      <c r="F51" s="7" t="s">
        <v>64</v>
      </c>
      <c r="G51" s="7" t="s">
        <v>66</v>
      </c>
      <c r="H51" s="7" t="s">
        <v>70</v>
      </c>
    </row>
    <row r="52" spans="3:8" x14ac:dyDescent="0.4">
      <c r="C52" s="7" t="s">
        <v>132</v>
      </c>
      <c r="D52" s="7" t="s">
        <v>60</v>
      </c>
      <c r="E52" s="7" t="s">
        <v>62</v>
      </c>
      <c r="F52" s="7" t="s">
        <v>64</v>
      </c>
      <c r="G52" s="7" t="s">
        <v>66</v>
      </c>
    </row>
    <row r="53" spans="3:8" x14ac:dyDescent="0.4">
      <c r="C53" s="7" t="s">
        <v>133</v>
      </c>
      <c r="D53" s="7" t="s">
        <v>60</v>
      </c>
      <c r="E53" s="7" t="s">
        <v>62</v>
      </c>
      <c r="F53" s="7" t="s">
        <v>64</v>
      </c>
      <c r="G53" s="7" t="s">
        <v>66</v>
      </c>
    </row>
    <row r="54" spans="3:8" x14ac:dyDescent="0.4">
      <c r="C54" s="7" t="s">
        <v>134</v>
      </c>
      <c r="D54" s="7" t="s">
        <v>60</v>
      </c>
      <c r="E54" s="7" t="s">
        <v>62</v>
      </c>
      <c r="F54" s="7" t="s">
        <v>65</v>
      </c>
      <c r="G54" s="7" t="s">
        <v>68</v>
      </c>
      <c r="H54" s="7" t="s">
        <v>72</v>
      </c>
    </row>
    <row r="55" spans="3:8" x14ac:dyDescent="0.4">
      <c r="C55" s="7" t="s">
        <v>135</v>
      </c>
      <c r="D55" s="7" t="s">
        <v>60</v>
      </c>
      <c r="E55" s="7" t="s">
        <v>62</v>
      </c>
      <c r="F55" s="7" t="s">
        <v>64</v>
      </c>
      <c r="G55" s="7" t="s">
        <v>66</v>
      </c>
      <c r="H55" s="7" t="s">
        <v>70</v>
      </c>
    </row>
    <row r="56" spans="3:8" x14ac:dyDescent="0.4">
      <c r="C56" s="7" t="s">
        <v>136</v>
      </c>
      <c r="D56" s="7" t="s">
        <v>60</v>
      </c>
      <c r="E56" s="7" t="s">
        <v>62</v>
      </c>
      <c r="F56" s="7" t="s">
        <v>65</v>
      </c>
      <c r="G56" s="7" t="s">
        <v>68</v>
      </c>
      <c r="H56" s="7" t="s">
        <v>72</v>
      </c>
    </row>
    <row r="57" spans="3:8" x14ac:dyDescent="0.4">
      <c r="C57" s="7" t="s">
        <v>137</v>
      </c>
      <c r="D57" s="7" t="s">
        <v>60</v>
      </c>
      <c r="E57" s="7" t="s">
        <v>62</v>
      </c>
      <c r="F57" s="7" t="s">
        <v>64</v>
      </c>
      <c r="G57" s="7" t="s">
        <v>66</v>
      </c>
      <c r="H57" s="7" t="s">
        <v>70</v>
      </c>
    </row>
    <row r="58" spans="3:8" x14ac:dyDescent="0.4">
      <c r="C58" s="7" t="s">
        <v>138</v>
      </c>
      <c r="D58" s="7" t="s">
        <v>60</v>
      </c>
      <c r="E58" s="7" t="s">
        <v>62</v>
      </c>
      <c r="F58" s="7" t="s">
        <v>65</v>
      </c>
      <c r="G58" s="7" t="s">
        <v>68</v>
      </c>
      <c r="H58" s="7" t="s">
        <v>72</v>
      </c>
    </row>
    <row r="59" spans="3:8" x14ac:dyDescent="0.4">
      <c r="C59" s="7" t="s">
        <v>139</v>
      </c>
      <c r="D59" s="7" t="s">
        <v>60</v>
      </c>
      <c r="E59" s="7" t="s">
        <v>62</v>
      </c>
      <c r="F59" s="7" t="s">
        <v>64</v>
      </c>
      <c r="G59" s="7" t="s">
        <v>66</v>
      </c>
      <c r="H59" s="7" t="s">
        <v>70</v>
      </c>
    </row>
    <row r="60" spans="3:8" x14ac:dyDescent="0.4">
      <c r="C60" s="7" t="s">
        <v>140</v>
      </c>
      <c r="D60" s="7" t="s">
        <v>60</v>
      </c>
      <c r="E60" s="7" t="s">
        <v>62</v>
      </c>
      <c r="F60" s="7" t="s">
        <v>64</v>
      </c>
      <c r="G60" s="7" t="s">
        <v>66</v>
      </c>
    </row>
    <row r="61" spans="3:8" x14ac:dyDescent="0.4">
      <c r="C61" s="7" t="s">
        <v>141</v>
      </c>
      <c r="D61" s="7" t="s">
        <v>60</v>
      </c>
      <c r="E61" s="7" t="s">
        <v>62</v>
      </c>
      <c r="F61" s="7" t="s">
        <v>64</v>
      </c>
      <c r="G61" s="7" t="s">
        <v>66</v>
      </c>
    </row>
    <row r="62" spans="3:8" x14ac:dyDescent="0.4">
      <c r="C62" s="7" t="s">
        <v>142</v>
      </c>
      <c r="D62" s="7" t="s">
        <v>60</v>
      </c>
      <c r="E62" s="7" t="s">
        <v>62</v>
      </c>
      <c r="F62" s="7" t="s">
        <v>65</v>
      </c>
      <c r="G62" s="7" t="s">
        <v>68</v>
      </c>
      <c r="H62" s="7" t="s">
        <v>72</v>
      </c>
    </row>
    <row r="63" spans="3:8" x14ac:dyDescent="0.4">
      <c r="C63" s="7" t="s">
        <v>143</v>
      </c>
      <c r="D63" s="7" t="s">
        <v>60</v>
      </c>
      <c r="E63" s="7" t="s">
        <v>62</v>
      </c>
      <c r="F63" s="7" t="s">
        <v>64</v>
      </c>
      <c r="G63" s="7" t="s">
        <v>66</v>
      </c>
      <c r="H63" s="7" t="s">
        <v>70</v>
      </c>
    </row>
    <row r="64" spans="3:8" x14ac:dyDescent="0.4">
      <c r="C64" s="7" t="s">
        <v>144</v>
      </c>
      <c r="D64" s="7" t="s">
        <v>60</v>
      </c>
      <c r="E64" s="7" t="s">
        <v>62</v>
      </c>
      <c r="F64" s="7" t="s">
        <v>65</v>
      </c>
      <c r="G64" s="7" t="s">
        <v>68</v>
      </c>
      <c r="H64" s="7" t="s">
        <v>70</v>
      </c>
    </row>
    <row r="65" spans="3:11" x14ac:dyDescent="0.4">
      <c r="C65" s="7" t="s">
        <v>145</v>
      </c>
      <c r="D65" s="7" t="s">
        <v>60</v>
      </c>
      <c r="E65" s="7" t="s">
        <v>62</v>
      </c>
      <c r="F65" s="7" t="s">
        <v>64</v>
      </c>
      <c r="G65" s="7" t="s">
        <v>66</v>
      </c>
      <c r="H65" s="7" t="s">
        <v>70</v>
      </c>
    </row>
    <row r="66" spans="3:11" x14ac:dyDescent="0.4">
      <c r="C66" s="7" t="s">
        <v>146</v>
      </c>
      <c r="D66" s="7" t="s">
        <v>60</v>
      </c>
      <c r="E66" s="7" t="s">
        <v>62</v>
      </c>
      <c r="F66" s="7" t="s">
        <v>65</v>
      </c>
      <c r="G66" s="7" t="s">
        <v>68</v>
      </c>
      <c r="H66" s="7" t="s">
        <v>72</v>
      </c>
    </row>
    <row r="67" spans="3:11" x14ac:dyDescent="0.4">
      <c r="C67" s="7" t="s">
        <v>147</v>
      </c>
      <c r="D67" s="7" t="s">
        <v>60</v>
      </c>
      <c r="E67" s="7" t="s">
        <v>62</v>
      </c>
      <c r="F67" s="7" t="s">
        <v>64</v>
      </c>
      <c r="G67" s="7" t="s">
        <v>66</v>
      </c>
      <c r="H67" s="7" t="s">
        <v>70</v>
      </c>
    </row>
    <row r="68" spans="3:11" x14ac:dyDescent="0.4">
      <c r="C68" s="7" t="s">
        <v>148</v>
      </c>
      <c r="D68" s="7" t="s">
        <v>60</v>
      </c>
      <c r="E68" s="7" t="s">
        <v>62</v>
      </c>
      <c r="F68" s="7" t="s">
        <v>65</v>
      </c>
      <c r="G68" s="7" t="s">
        <v>68</v>
      </c>
      <c r="H68" s="7" t="s">
        <v>72</v>
      </c>
    </row>
    <row r="69" spans="3:11" x14ac:dyDescent="0.4">
      <c r="C69" s="7" t="s">
        <v>149</v>
      </c>
      <c r="D69" s="7" t="s">
        <v>60</v>
      </c>
      <c r="E69" s="7" t="s">
        <v>62</v>
      </c>
      <c r="F69" s="7" t="s">
        <v>64</v>
      </c>
      <c r="G69" s="7" t="s">
        <v>66</v>
      </c>
      <c r="H69" s="7" t="s">
        <v>70</v>
      </c>
    </row>
    <row r="70" spans="3:11" x14ac:dyDescent="0.4">
      <c r="C70" s="7" t="s">
        <v>150</v>
      </c>
      <c r="D70" s="7" t="s">
        <v>60</v>
      </c>
      <c r="E70" s="7" t="s">
        <v>62</v>
      </c>
      <c r="F70" s="7" t="s">
        <v>64</v>
      </c>
      <c r="G70" s="7" t="s">
        <v>66</v>
      </c>
    </row>
    <row r="71" spans="3:11" x14ac:dyDescent="0.4">
      <c r="C71" s="7" t="s">
        <v>151</v>
      </c>
      <c r="D71" s="7" t="s">
        <v>60</v>
      </c>
      <c r="E71" s="7" t="s">
        <v>62</v>
      </c>
      <c r="F71" s="7" t="s">
        <v>64</v>
      </c>
      <c r="G71" s="7" t="s">
        <v>66</v>
      </c>
    </row>
    <row r="72" spans="3:11" x14ac:dyDescent="0.4">
      <c r="C72" s="7" t="s">
        <v>152</v>
      </c>
      <c r="D72" s="7" t="s">
        <v>60</v>
      </c>
      <c r="E72" s="7" t="s">
        <v>62</v>
      </c>
      <c r="F72" s="7" t="s">
        <v>65</v>
      </c>
      <c r="G72" s="7" t="s">
        <v>68</v>
      </c>
      <c r="H72" s="7" t="s">
        <v>72</v>
      </c>
    </row>
    <row r="73" spans="3:11" x14ac:dyDescent="0.4">
      <c r="C73" s="7" t="s">
        <v>153</v>
      </c>
      <c r="D73" s="7" t="s">
        <v>60</v>
      </c>
      <c r="E73" s="7" t="s">
        <v>62</v>
      </c>
      <c r="F73" s="7" t="s">
        <v>64</v>
      </c>
      <c r="G73" s="7" t="s">
        <v>66</v>
      </c>
      <c r="H73" s="7" t="s">
        <v>70</v>
      </c>
    </row>
    <row r="74" spans="3:11" x14ac:dyDescent="0.4">
      <c r="C74" s="7" t="s">
        <v>154</v>
      </c>
      <c r="D74" s="7" t="s">
        <v>60</v>
      </c>
      <c r="E74" s="7" t="s">
        <v>62</v>
      </c>
      <c r="F74" s="7" t="s">
        <v>65</v>
      </c>
      <c r="G74" s="7" t="s">
        <v>68</v>
      </c>
      <c r="H74" s="7" t="s">
        <v>72</v>
      </c>
    </row>
    <row r="75" spans="3:11" x14ac:dyDescent="0.4">
      <c r="C75" s="7" t="s">
        <v>155</v>
      </c>
      <c r="D75" s="7" t="s">
        <v>60</v>
      </c>
      <c r="E75" s="7" t="s">
        <v>62</v>
      </c>
      <c r="F75" s="7" t="s">
        <v>64</v>
      </c>
      <c r="G75" s="7" t="s">
        <v>66</v>
      </c>
      <c r="H75" s="7" t="s">
        <v>70</v>
      </c>
    </row>
    <row r="76" spans="3:11" x14ac:dyDescent="0.4">
      <c r="C76" s="7" t="s">
        <v>156</v>
      </c>
      <c r="D76" s="7" t="s">
        <v>60</v>
      </c>
      <c r="E76" s="7" t="s">
        <v>62</v>
      </c>
      <c r="F76" s="7" t="s">
        <v>65</v>
      </c>
      <c r="G76" s="7" t="s">
        <v>68</v>
      </c>
      <c r="H76" s="7" t="s">
        <v>72</v>
      </c>
    </row>
    <row r="77" spans="3:11" x14ac:dyDescent="0.4">
      <c r="C77" s="7" t="s">
        <v>157</v>
      </c>
      <c r="D77" s="7" t="s">
        <v>60</v>
      </c>
      <c r="E77" s="7" t="s">
        <v>62</v>
      </c>
      <c r="F77" s="7" t="s">
        <v>64</v>
      </c>
      <c r="G77" s="7" t="s">
        <v>66</v>
      </c>
      <c r="H77" s="7" t="s">
        <v>70</v>
      </c>
    </row>
    <row r="78" spans="3:11" x14ac:dyDescent="0.4">
      <c r="C78" s="7" t="s">
        <v>158</v>
      </c>
      <c r="D78" s="7" t="s">
        <v>60</v>
      </c>
      <c r="E78" s="7" t="s">
        <v>62</v>
      </c>
      <c r="F78" s="7" t="s">
        <v>64</v>
      </c>
      <c r="G78" s="7" t="s">
        <v>65</v>
      </c>
      <c r="H78" s="7" t="s">
        <v>66</v>
      </c>
      <c r="I78" s="7" t="s">
        <v>68</v>
      </c>
      <c r="J78" s="7" t="s">
        <v>70</v>
      </c>
      <c r="K78" s="7" t="s">
        <v>72</v>
      </c>
    </row>
    <row r="79" spans="3:11" x14ac:dyDescent="0.4">
      <c r="C79" s="7" t="s">
        <v>274</v>
      </c>
      <c r="D79" s="7" t="s">
        <v>60</v>
      </c>
      <c r="E79" s="7" t="s">
        <v>62</v>
      </c>
      <c r="F79" s="7" t="s">
        <v>64</v>
      </c>
      <c r="G79" s="7" t="s">
        <v>65</v>
      </c>
      <c r="H79" s="7" t="s">
        <v>66</v>
      </c>
      <c r="I79" s="7" t="s">
        <v>68</v>
      </c>
      <c r="J79" s="7" t="s">
        <v>70</v>
      </c>
      <c r="K79" s="7" t="s">
        <v>72</v>
      </c>
    </row>
    <row r="80" spans="3:11" x14ac:dyDescent="0.4">
      <c r="C80" s="7" t="s">
        <v>275</v>
      </c>
      <c r="D80" s="7" t="s">
        <v>60</v>
      </c>
      <c r="E80" s="7" t="s">
        <v>64</v>
      </c>
      <c r="F80" s="7" t="s">
        <v>66</v>
      </c>
      <c r="G80" s="7" t="s">
        <v>70</v>
      </c>
    </row>
    <row r="81" spans="1:7" x14ac:dyDescent="0.4">
      <c r="C81" s="7" t="s">
        <v>276</v>
      </c>
      <c r="D81" s="7" t="s">
        <v>60</v>
      </c>
      <c r="E81" s="7" t="s">
        <v>64</v>
      </c>
      <c r="F81" s="7" t="s">
        <v>66</v>
      </c>
      <c r="G81" s="7" t="s">
        <v>70</v>
      </c>
    </row>
    <row r="82" spans="1:7" x14ac:dyDescent="0.4">
      <c r="C82" s="7" t="s">
        <v>277</v>
      </c>
      <c r="D82" s="7" t="s">
        <v>60</v>
      </c>
      <c r="E82" s="7" t="s">
        <v>64</v>
      </c>
      <c r="F82" s="7" t="s">
        <v>66</v>
      </c>
      <c r="G82" s="7" t="s">
        <v>70</v>
      </c>
    </row>
    <row r="83" spans="1:7" x14ac:dyDescent="0.4">
      <c r="C83" s="7" t="s">
        <v>278</v>
      </c>
      <c r="D83" s="7" t="s">
        <v>60</v>
      </c>
      <c r="E83" s="7" t="s">
        <v>64</v>
      </c>
      <c r="F83" s="7" t="s">
        <v>66</v>
      </c>
      <c r="G83" s="7" t="s">
        <v>70</v>
      </c>
    </row>
    <row r="85" spans="1:7" x14ac:dyDescent="0.4">
      <c r="A85" s="7" t="s">
        <v>16</v>
      </c>
      <c r="B85" s="7" t="s">
        <v>85</v>
      </c>
    </row>
    <row r="86" spans="1:7" x14ac:dyDescent="0.4">
      <c r="B86" s="7" t="s">
        <v>159</v>
      </c>
    </row>
    <row r="87" spans="1:7" x14ac:dyDescent="0.4">
      <c r="B87" s="7" t="s">
        <v>160</v>
      </c>
    </row>
    <row r="88" spans="1:7" x14ac:dyDescent="0.4">
      <c r="B88" s="7" t="s">
        <v>161</v>
      </c>
    </row>
    <row r="89" spans="1:7" x14ac:dyDescent="0.4">
      <c r="B89" s="7" t="s">
        <v>279</v>
      </c>
    </row>
    <row r="90" spans="1:7" x14ac:dyDescent="0.4">
      <c r="B90" s="7" t="s">
        <v>280</v>
      </c>
    </row>
    <row r="91" spans="1:7" x14ac:dyDescent="0.4">
      <c r="B91" s="7" t="s">
        <v>85</v>
      </c>
    </row>
    <row r="92" spans="1:7" x14ac:dyDescent="0.4">
      <c r="B92" s="7" t="s">
        <v>162</v>
      </c>
    </row>
    <row r="93" spans="1:7" x14ac:dyDescent="0.4">
      <c r="B93" s="7" t="s">
        <v>163</v>
      </c>
    </row>
    <row r="95" spans="1:7" x14ac:dyDescent="0.4">
      <c r="A95" s="7" t="s">
        <v>164</v>
      </c>
      <c r="B95" s="7" t="s">
        <v>165</v>
      </c>
      <c r="C95" s="7" t="s">
        <v>166</v>
      </c>
      <c r="D95" s="7" t="s">
        <v>259</v>
      </c>
    </row>
    <row r="96" spans="1:7" x14ac:dyDescent="0.4">
      <c r="B96" s="7" t="s">
        <v>167</v>
      </c>
      <c r="C96" s="7" t="s">
        <v>168</v>
      </c>
      <c r="D96" s="7" t="s">
        <v>259</v>
      </c>
    </row>
    <row r="97" spans="2:4" x14ac:dyDescent="0.4">
      <c r="B97" s="7" t="s">
        <v>169</v>
      </c>
      <c r="C97" s="7" t="s">
        <v>170</v>
      </c>
      <c r="D97" s="7" t="s">
        <v>259</v>
      </c>
    </row>
    <row r="98" spans="2:4" x14ac:dyDescent="0.4">
      <c r="B98" s="7" t="s">
        <v>171</v>
      </c>
      <c r="C98" s="7" t="s">
        <v>172</v>
      </c>
      <c r="D98" s="7" t="s">
        <v>259</v>
      </c>
    </row>
    <row r="99" spans="2:4" x14ac:dyDescent="0.4">
      <c r="B99" s="7" t="s">
        <v>173</v>
      </c>
      <c r="C99" s="7" t="s">
        <v>174</v>
      </c>
      <c r="D99" s="7" t="s">
        <v>259</v>
      </c>
    </row>
    <row r="100" spans="2:4" x14ac:dyDescent="0.4">
      <c r="B100" s="7" t="s">
        <v>281</v>
      </c>
      <c r="C100" s="7" t="s">
        <v>175</v>
      </c>
      <c r="D100" s="7" t="s">
        <v>259</v>
      </c>
    </row>
    <row r="101" spans="2:4" x14ac:dyDescent="0.4">
      <c r="C101" s="7" t="s">
        <v>176</v>
      </c>
      <c r="D101" s="7" t="s">
        <v>259</v>
      </c>
    </row>
    <row r="102" spans="2:4" x14ac:dyDescent="0.4">
      <c r="C102" s="7" t="s">
        <v>177</v>
      </c>
      <c r="D102" s="7" t="s">
        <v>259</v>
      </c>
    </row>
    <row r="103" spans="2:4" x14ac:dyDescent="0.4">
      <c r="C103" s="7" t="s">
        <v>178</v>
      </c>
      <c r="D103" s="7" t="s">
        <v>259</v>
      </c>
    </row>
    <row r="104" spans="2:4" x14ac:dyDescent="0.4">
      <c r="C104" s="7" t="s">
        <v>179</v>
      </c>
      <c r="D104" s="7" t="s">
        <v>259</v>
      </c>
    </row>
    <row r="105" spans="2:4" x14ac:dyDescent="0.4">
      <c r="C105" s="7" t="s">
        <v>180</v>
      </c>
      <c r="D105" s="7" t="s">
        <v>259</v>
      </c>
    </row>
    <row r="106" spans="2:4" x14ac:dyDescent="0.4">
      <c r="C106" s="7" t="s">
        <v>181</v>
      </c>
      <c r="D106" s="7" t="s">
        <v>259</v>
      </c>
    </row>
    <row r="107" spans="2:4" x14ac:dyDescent="0.4">
      <c r="C107" s="7" t="s">
        <v>182</v>
      </c>
      <c r="D107" s="7" t="s">
        <v>259</v>
      </c>
    </row>
    <row r="108" spans="2:4" x14ac:dyDescent="0.4">
      <c r="C108" s="7" t="s">
        <v>183</v>
      </c>
      <c r="D108" s="7" t="s">
        <v>259</v>
      </c>
    </row>
    <row r="109" spans="2:4" x14ac:dyDescent="0.4">
      <c r="C109" s="7" t="s">
        <v>260</v>
      </c>
      <c r="D109" s="7" t="s">
        <v>261</v>
      </c>
    </row>
    <row r="110" spans="2:4" x14ac:dyDescent="0.4">
      <c r="C110" s="7" t="s">
        <v>184</v>
      </c>
      <c r="D110" s="7" t="s">
        <v>259</v>
      </c>
    </row>
    <row r="111" spans="2:4" x14ac:dyDescent="0.4">
      <c r="C111" s="7" t="s">
        <v>185</v>
      </c>
      <c r="D111" s="7" t="s">
        <v>259</v>
      </c>
    </row>
    <row r="112" spans="2:4" x14ac:dyDescent="0.4">
      <c r="C112" s="7" t="s">
        <v>186</v>
      </c>
      <c r="D112" s="7" t="s">
        <v>259</v>
      </c>
    </row>
    <row r="113" spans="1:11" x14ac:dyDescent="0.4">
      <c r="C113" s="7" t="s">
        <v>282</v>
      </c>
      <c r="D113" s="7" t="s">
        <v>259</v>
      </c>
    </row>
    <row r="114" spans="1:11" x14ac:dyDescent="0.4">
      <c r="C114" s="7" t="s">
        <v>283</v>
      </c>
      <c r="D114" s="7" t="s">
        <v>259</v>
      </c>
    </row>
    <row r="115" spans="1:11" x14ac:dyDescent="0.4">
      <c r="C115" s="7" t="s">
        <v>284</v>
      </c>
      <c r="D115" s="7" t="s">
        <v>259</v>
      </c>
    </row>
    <row r="116" spans="1:11" x14ac:dyDescent="0.4">
      <c r="C116" s="7" t="s">
        <v>285</v>
      </c>
      <c r="D116" s="7" t="s">
        <v>259</v>
      </c>
    </row>
    <row r="117" spans="1:11" x14ac:dyDescent="0.4">
      <c r="C117" s="7" t="s">
        <v>286</v>
      </c>
      <c r="D117" s="7" t="s">
        <v>259</v>
      </c>
    </row>
    <row r="118" spans="1:11" x14ac:dyDescent="0.4">
      <c r="C118" s="7" t="s">
        <v>287</v>
      </c>
      <c r="D118" s="7" t="s">
        <v>259</v>
      </c>
    </row>
    <row r="120" spans="1:11" x14ac:dyDescent="0.4">
      <c r="A120" s="7" t="s">
        <v>187</v>
      </c>
      <c r="B120" s="7" t="s">
        <v>188</v>
      </c>
      <c r="C120" s="7" t="s">
        <v>288</v>
      </c>
      <c r="D120" s="7" t="s">
        <v>74</v>
      </c>
      <c r="E120" s="7" t="s">
        <v>77</v>
      </c>
      <c r="F120" s="7" t="s">
        <v>50</v>
      </c>
      <c r="G120" s="7" t="s">
        <v>39</v>
      </c>
      <c r="H120" s="7" t="s">
        <v>40</v>
      </c>
      <c r="I120" s="7" t="s">
        <v>41</v>
      </c>
      <c r="J120" s="7" t="s">
        <v>42</v>
      </c>
      <c r="K120" s="7" t="s">
        <v>52</v>
      </c>
    </row>
    <row r="121" spans="1:11" x14ac:dyDescent="0.4">
      <c r="B121" s="7" t="s">
        <v>189</v>
      </c>
      <c r="C121" s="7" t="s">
        <v>190</v>
      </c>
      <c r="D121" s="7" t="s">
        <v>74</v>
      </c>
      <c r="E121" s="7" t="s">
        <v>77</v>
      </c>
      <c r="F121" s="7" t="s">
        <v>50</v>
      </c>
      <c r="G121" s="7" t="s">
        <v>191</v>
      </c>
      <c r="H121" s="7" t="s">
        <v>39</v>
      </c>
      <c r="I121" s="7" t="s">
        <v>40</v>
      </c>
    </row>
    <row r="122" spans="1:11" x14ac:dyDescent="0.4">
      <c r="B122" s="7" t="s">
        <v>192</v>
      </c>
      <c r="C122" s="7" t="s">
        <v>193</v>
      </c>
      <c r="D122" s="7" t="s">
        <v>74</v>
      </c>
      <c r="E122" s="7" t="s">
        <v>77</v>
      </c>
      <c r="F122" s="7" t="s">
        <v>50</v>
      </c>
      <c r="G122" s="7" t="s">
        <v>191</v>
      </c>
      <c r="H122" s="7" t="s">
        <v>39</v>
      </c>
      <c r="I122" s="7" t="s">
        <v>40</v>
      </c>
    </row>
    <row r="123" spans="1:11" x14ac:dyDescent="0.4">
      <c r="B123" s="7" t="s">
        <v>194</v>
      </c>
      <c r="C123" s="7" t="s">
        <v>195</v>
      </c>
      <c r="D123" s="7" t="s">
        <v>74</v>
      </c>
      <c r="E123" s="7" t="s">
        <v>77</v>
      </c>
      <c r="F123" s="7" t="s">
        <v>39</v>
      </c>
      <c r="G123" s="7" t="s">
        <v>40</v>
      </c>
      <c r="H123" s="7" t="s">
        <v>41</v>
      </c>
      <c r="I123" s="7" t="s">
        <v>42</v>
      </c>
      <c r="J123" s="7" t="s">
        <v>52</v>
      </c>
    </row>
    <row r="124" spans="1:11" x14ac:dyDescent="0.4">
      <c r="B124" s="7" t="s">
        <v>196</v>
      </c>
      <c r="C124" s="7" t="s">
        <v>197</v>
      </c>
      <c r="D124" s="7" t="s">
        <v>74</v>
      </c>
      <c r="E124" s="7" t="s">
        <v>77</v>
      </c>
      <c r="F124" s="7" t="s">
        <v>39</v>
      </c>
      <c r="G124" s="7" t="s">
        <v>40</v>
      </c>
      <c r="H124" s="7" t="s">
        <v>41</v>
      </c>
      <c r="I124" s="7" t="s">
        <v>42</v>
      </c>
      <c r="J124" s="7" t="s">
        <v>52</v>
      </c>
    </row>
    <row r="125" spans="1:11" x14ac:dyDescent="0.4">
      <c r="B125" s="7" t="s">
        <v>29</v>
      </c>
      <c r="C125" s="7" t="s">
        <v>198</v>
      </c>
      <c r="D125" s="7" t="s">
        <v>74</v>
      </c>
      <c r="E125" s="7" t="s">
        <v>77</v>
      </c>
      <c r="F125" s="7" t="s">
        <v>39</v>
      </c>
      <c r="G125" s="7" t="s">
        <v>41</v>
      </c>
      <c r="H125" s="7" t="s">
        <v>42</v>
      </c>
      <c r="I125" s="7" t="s">
        <v>52</v>
      </c>
    </row>
    <row r="126" spans="1:11" x14ac:dyDescent="0.4">
      <c r="C126" s="7" t="s">
        <v>199</v>
      </c>
      <c r="D126" s="7" t="s">
        <v>74</v>
      </c>
      <c r="E126" s="7" t="s">
        <v>39</v>
      </c>
      <c r="F126" s="7" t="s">
        <v>41</v>
      </c>
      <c r="G126" s="7" t="s">
        <v>42</v>
      </c>
      <c r="H126" s="7" t="s">
        <v>52</v>
      </c>
    </row>
    <row r="127" spans="1:11" x14ac:dyDescent="0.4">
      <c r="C127" s="7" t="s">
        <v>200</v>
      </c>
      <c r="D127" s="7" t="s">
        <v>41</v>
      </c>
      <c r="E127" s="7" t="s">
        <v>42</v>
      </c>
      <c r="F127" s="7" t="s">
        <v>52</v>
      </c>
    </row>
    <row r="128" spans="1:11" x14ac:dyDescent="0.4">
      <c r="C128" s="7" t="s">
        <v>201</v>
      </c>
      <c r="D128" s="7" t="s">
        <v>74</v>
      </c>
      <c r="E128" s="7" t="s">
        <v>77</v>
      </c>
      <c r="F128" s="7" t="s">
        <v>39</v>
      </c>
      <c r="G128" s="7" t="s">
        <v>40</v>
      </c>
      <c r="H128" s="7" t="s">
        <v>41</v>
      </c>
      <c r="I128" s="7" t="s">
        <v>42</v>
      </c>
      <c r="J128" s="7" t="s">
        <v>52</v>
      </c>
    </row>
    <row r="129" spans="3:14" x14ac:dyDescent="0.4">
      <c r="C129" s="7" t="s">
        <v>202</v>
      </c>
      <c r="D129" s="7" t="s">
        <v>74</v>
      </c>
      <c r="E129" s="7" t="s">
        <v>77</v>
      </c>
      <c r="F129" s="7" t="s">
        <v>38</v>
      </c>
      <c r="G129" s="7" t="s">
        <v>43</v>
      </c>
    </row>
    <row r="130" spans="3:14" x14ac:dyDescent="0.4">
      <c r="C130" s="7" t="s">
        <v>203</v>
      </c>
      <c r="D130" s="7" t="s">
        <v>77</v>
      </c>
      <c r="E130" s="7" t="s">
        <v>44</v>
      </c>
      <c r="F130" s="7" t="s">
        <v>48</v>
      </c>
      <c r="G130" s="7" t="s">
        <v>50</v>
      </c>
      <c r="H130" s="7" t="s">
        <v>38</v>
      </c>
      <c r="I130" s="7" t="s">
        <v>43</v>
      </c>
    </row>
    <row r="131" spans="3:14" x14ac:dyDescent="0.4">
      <c r="C131" s="7" t="s">
        <v>204</v>
      </c>
      <c r="D131" s="7" t="s">
        <v>77</v>
      </c>
      <c r="E131" s="7" t="s">
        <v>44</v>
      </c>
      <c r="F131" s="7" t="s">
        <v>48</v>
      </c>
      <c r="G131" s="7" t="s">
        <v>50</v>
      </c>
      <c r="H131" s="7" t="s">
        <v>38</v>
      </c>
      <c r="I131" s="7" t="s">
        <v>41</v>
      </c>
      <c r="J131" s="7" t="s">
        <v>42</v>
      </c>
      <c r="K131" s="7" t="s">
        <v>52</v>
      </c>
    </row>
    <row r="132" spans="3:14" x14ac:dyDescent="0.4">
      <c r="C132" s="7" t="s">
        <v>205</v>
      </c>
      <c r="D132" s="7" t="s">
        <v>77</v>
      </c>
      <c r="E132" s="7" t="s">
        <v>44</v>
      </c>
      <c r="F132" s="7" t="s">
        <v>48</v>
      </c>
      <c r="G132" s="7" t="s">
        <v>50</v>
      </c>
      <c r="H132" s="7" t="s">
        <v>41</v>
      </c>
      <c r="I132" s="7" t="s">
        <v>42</v>
      </c>
      <c r="J132" s="7" t="s">
        <v>52</v>
      </c>
    </row>
    <row r="133" spans="3:14" x14ac:dyDescent="0.4">
      <c r="C133" s="7" t="s">
        <v>206</v>
      </c>
      <c r="D133" s="7" t="s">
        <v>77</v>
      </c>
      <c r="E133" s="7" t="s">
        <v>44</v>
      </c>
      <c r="F133" s="7" t="s">
        <v>48</v>
      </c>
      <c r="G133" s="7" t="s">
        <v>50</v>
      </c>
      <c r="H133" s="7" t="s">
        <v>41</v>
      </c>
      <c r="I133" s="7" t="s">
        <v>42</v>
      </c>
      <c r="J133" s="7" t="s">
        <v>52</v>
      </c>
      <c r="K133" s="7" t="s">
        <v>37</v>
      </c>
      <c r="L133" s="7" t="s">
        <v>37</v>
      </c>
      <c r="M133" s="7" t="s">
        <v>37</v>
      </c>
    </row>
    <row r="134" spans="3:14" x14ac:dyDescent="0.4">
      <c r="C134" s="7" t="s">
        <v>207</v>
      </c>
      <c r="D134" s="7" t="s">
        <v>77</v>
      </c>
      <c r="E134" s="7" t="s">
        <v>44</v>
      </c>
      <c r="F134" s="7" t="s">
        <v>48</v>
      </c>
      <c r="G134" s="7" t="s">
        <v>50</v>
      </c>
      <c r="H134" s="7" t="s">
        <v>41</v>
      </c>
      <c r="I134" s="7" t="s">
        <v>42</v>
      </c>
      <c r="J134" s="7" t="s">
        <v>52</v>
      </c>
      <c r="K134" s="7" t="s">
        <v>37</v>
      </c>
      <c r="L134" s="7" t="s">
        <v>37</v>
      </c>
      <c r="M134" s="7" t="s">
        <v>37</v>
      </c>
    </row>
    <row r="135" spans="3:14" x14ac:dyDescent="0.4">
      <c r="C135" s="7" t="s">
        <v>208</v>
      </c>
      <c r="D135" s="7" t="s">
        <v>74</v>
      </c>
      <c r="E135" s="7" t="s">
        <v>38</v>
      </c>
      <c r="F135" s="7" t="s">
        <v>43</v>
      </c>
      <c r="K135" s="7" t="s">
        <v>37</v>
      </c>
      <c r="L135" s="7" t="s">
        <v>37</v>
      </c>
      <c r="M135" s="7" t="s">
        <v>37</v>
      </c>
    </row>
    <row r="136" spans="3:14" x14ac:dyDescent="0.4">
      <c r="C136" s="7" t="s">
        <v>209</v>
      </c>
      <c r="D136" s="7" t="s">
        <v>74</v>
      </c>
      <c r="E136" s="7" t="s">
        <v>38</v>
      </c>
      <c r="F136" s="7" t="s">
        <v>43</v>
      </c>
      <c r="K136" s="7" t="s">
        <v>37</v>
      </c>
      <c r="L136" s="7" t="s">
        <v>37</v>
      </c>
      <c r="M136" s="7" t="s">
        <v>37</v>
      </c>
    </row>
    <row r="137" spans="3:14" x14ac:dyDescent="0.4">
      <c r="C137" s="7" t="s">
        <v>210</v>
      </c>
      <c r="D137" s="7" t="s">
        <v>74</v>
      </c>
      <c r="E137" s="7" t="s">
        <v>38</v>
      </c>
      <c r="F137" s="7" t="s">
        <v>42</v>
      </c>
      <c r="G137" s="7" t="s">
        <v>52</v>
      </c>
      <c r="L137" s="7" t="s">
        <v>37</v>
      </c>
      <c r="M137" s="7" t="s">
        <v>37</v>
      </c>
    </row>
    <row r="138" spans="3:14" x14ac:dyDescent="0.4">
      <c r="C138" s="7" t="s">
        <v>211</v>
      </c>
      <c r="D138" s="7" t="s">
        <v>74</v>
      </c>
      <c r="E138" s="7" t="s">
        <v>77</v>
      </c>
      <c r="F138" s="7" t="s">
        <v>44</v>
      </c>
      <c r="G138" s="7" t="s">
        <v>48</v>
      </c>
      <c r="H138" s="7" t="s">
        <v>50</v>
      </c>
      <c r="I138" s="7" t="s">
        <v>38</v>
      </c>
      <c r="J138" s="7" t="s">
        <v>41</v>
      </c>
      <c r="K138" s="7" t="s">
        <v>42</v>
      </c>
      <c r="L138" s="7" t="s">
        <v>52</v>
      </c>
      <c r="M138" s="7" t="s">
        <v>37</v>
      </c>
    </row>
    <row r="139" spans="3:14" x14ac:dyDescent="0.4">
      <c r="C139" s="7" t="s">
        <v>212</v>
      </c>
      <c r="D139" s="7" t="s">
        <v>41</v>
      </c>
      <c r="E139" s="7" t="s">
        <v>42</v>
      </c>
      <c r="F139" s="7" t="s">
        <v>52</v>
      </c>
      <c r="L139" s="7" t="s">
        <v>37</v>
      </c>
      <c r="M139" s="7" t="s">
        <v>37</v>
      </c>
    </row>
    <row r="140" spans="3:14" x14ac:dyDescent="0.4">
      <c r="C140" s="7" t="s">
        <v>213</v>
      </c>
      <c r="D140" s="7" t="s">
        <v>74</v>
      </c>
      <c r="E140" s="7" t="s">
        <v>77</v>
      </c>
      <c r="F140" s="7" t="s">
        <v>44</v>
      </c>
      <c r="G140" s="7" t="s">
        <v>50</v>
      </c>
      <c r="H140" s="7" t="s">
        <v>39</v>
      </c>
      <c r="I140" s="7" t="s">
        <v>40</v>
      </c>
      <c r="J140" s="7" t="s">
        <v>41</v>
      </c>
      <c r="K140" s="7" t="s">
        <v>42</v>
      </c>
      <c r="L140" s="7" t="s">
        <v>52</v>
      </c>
      <c r="M140" s="7" t="s">
        <v>37</v>
      </c>
    </row>
    <row r="141" spans="3:14" x14ac:dyDescent="0.4">
      <c r="C141" s="7" t="s">
        <v>214</v>
      </c>
      <c r="D141" s="7" t="s">
        <v>74</v>
      </c>
      <c r="E141" s="7" t="s">
        <v>77</v>
      </c>
      <c r="F141" s="7" t="s">
        <v>44</v>
      </c>
      <c r="G141" s="7" t="s">
        <v>50</v>
      </c>
      <c r="H141" s="7" t="s">
        <v>39</v>
      </c>
      <c r="I141" s="7" t="s">
        <v>40</v>
      </c>
      <c r="J141" s="7" t="s">
        <v>41</v>
      </c>
      <c r="K141" s="7" t="s">
        <v>42</v>
      </c>
      <c r="L141" s="7" t="s">
        <v>52</v>
      </c>
      <c r="M141" s="7" t="s">
        <v>37</v>
      </c>
    </row>
    <row r="142" spans="3:14" x14ac:dyDescent="0.4">
      <c r="C142" s="7" t="s">
        <v>215</v>
      </c>
      <c r="D142" s="7" t="s">
        <v>38</v>
      </c>
      <c r="E142" s="7" t="s">
        <v>43</v>
      </c>
      <c r="L142" s="7" t="s">
        <v>37</v>
      </c>
      <c r="M142" s="7" t="s">
        <v>37</v>
      </c>
    </row>
    <row r="143" spans="3:14" x14ac:dyDescent="0.4">
      <c r="C143" s="7" t="s">
        <v>216</v>
      </c>
      <c r="D143" s="7" t="s">
        <v>217</v>
      </c>
      <c r="E143" s="7" t="s">
        <v>77</v>
      </c>
      <c r="F143" s="7" t="s">
        <v>44</v>
      </c>
      <c r="G143" s="7" t="s">
        <v>48</v>
      </c>
      <c r="H143" s="7" t="s">
        <v>50</v>
      </c>
      <c r="I143" s="7" t="s">
        <v>39</v>
      </c>
      <c r="J143" s="7" t="s">
        <v>40</v>
      </c>
      <c r="K143" s="7" t="s">
        <v>41</v>
      </c>
      <c r="L143" s="7" t="s">
        <v>42</v>
      </c>
      <c r="M143" s="7" t="s">
        <v>52</v>
      </c>
    </row>
    <row r="144" spans="3:14" x14ac:dyDescent="0.4">
      <c r="C144" s="7" t="s">
        <v>218</v>
      </c>
      <c r="D144" s="7" t="s">
        <v>74</v>
      </c>
      <c r="E144" s="7" t="s">
        <v>77</v>
      </c>
      <c r="F144" s="7" t="s">
        <v>44</v>
      </c>
      <c r="G144" s="7" t="s">
        <v>48</v>
      </c>
      <c r="H144" s="7" t="s">
        <v>50</v>
      </c>
      <c r="I144" s="7" t="s">
        <v>191</v>
      </c>
      <c r="J144" s="7" t="s">
        <v>39</v>
      </c>
      <c r="K144" s="7" t="s">
        <v>40</v>
      </c>
      <c r="L144" s="7" t="s">
        <v>41</v>
      </c>
      <c r="M144" s="7" t="s">
        <v>42</v>
      </c>
      <c r="N144" s="7" t="s">
        <v>52</v>
      </c>
    </row>
    <row r="145" spans="3:14" x14ac:dyDescent="0.4">
      <c r="C145" s="7" t="s">
        <v>219</v>
      </c>
      <c r="D145" s="7" t="s">
        <v>74</v>
      </c>
      <c r="E145" s="7" t="s">
        <v>77</v>
      </c>
      <c r="F145" s="7" t="s">
        <v>44</v>
      </c>
      <c r="G145" s="7" t="s">
        <v>48</v>
      </c>
      <c r="H145" s="7" t="s">
        <v>50</v>
      </c>
      <c r="I145" s="7" t="s">
        <v>191</v>
      </c>
      <c r="J145" s="7" t="s">
        <v>39</v>
      </c>
      <c r="K145" s="7" t="s">
        <v>40</v>
      </c>
      <c r="L145" s="7" t="s">
        <v>41</v>
      </c>
      <c r="M145" s="7" t="s">
        <v>42</v>
      </c>
      <c r="N145" s="7" t="s">
        <v>52</v>
      </c>
    </row>
    <row r="146" spans="3:14" x14ac:dyDescent="0.4">
      <c r="C146" s="7" t="s">
        <v>220</v>
      </c>
      <c r="D146" s="7" t="s">
        <v>74</v>
      </c>
      <c r="E146" s="7" t="s">
        <v>77</v>
      </c>
      <c r="F146" s="7" t="s">
        <v>44</v>
      </c>
      <c r="G146" s="7" t="s">
        <v>46</v>
      </c>
      <c r="H146" s="7" t="s">
        <v>48</v>
      </c>
      <c r="I146" s="7" t="s">
        <v>50</v>
      </c>
      <c r="J146" s="7" t="s">
        <v>191</v>
      </c>
      <c r="K146" s="7" t="s">
        <v>39</v>
      </c>
      <c r="L146" s="7" t="s">
        <v>40</v>
      </c>
      <c r="M146" s="7" t="s">
        <v>42</v>
      </c>
      <c r="N146" s="7" t="s">
        <v>52</v>
      </c>
    </row>
    <row r="147" spans="3:14" x14ac:dyDescent="0.4">
      <c r="C147" s="7" t="s">
        <v>221</v>
      </c>
      <c r="D147" s="7" t="s">
        <v>74</v>
      </c>
      <c r="E147" s="7" t="s">
        <v>50</v>
      </c>
      <c r="F147" s="7" t="s">
        <v>39</v>
      </c>
      <c r="G147" s="7" t="s">
        <v>40</v>
      </c>
      <c r="H147" s="7" t="s">
        <v>42</v>
      </c>
      <c r="I147" s="7" t="s">
        <v>52</v>
      </c>
    </row>
    <row r="148" spans="3:14" x14ac:dyDescent="0.4">
      <c r="C148" s="7" t="s">
        <v>289</v>
      </c>
      <c r="D148" s="7" t="s">
        <v>293</v>
      </c>
      <c r="E148" s="7" t="s">
        <v>74</v>
      </c>
    </row>
    <row r="149" spans="3:14" x14ac:dyDescent="0.4">
      <c r="C149" s="7" t="s">
        <v>290</v>
      </c>
      <c r="D149" s="7" t="s">
        <v>74</v>
      </c>
    </row>
    <row r="150" spans="3:14" x14ac:dyDescent="0.4">
      <c r="C150" s="7" t="s">
        <v>291</v>
      </c>
      <c r="D150" s="7" t="s">
        <v>74</v>
      </c>
    </row>
    <row r="151" spans="3:14" x14ac:dyDescent="0.4">
      <c r="C151" s="7" t="s">
        <v>292</v>
      </c>
      <c r="D151" s="7" t="s">
        <v>74</v>
      </c>
    </row>
    <row r="152" spans="3:14" x14ac:dyDescent="0.4">
      <c r="C152" s="7" t="s">
        <v>294</v>
      </c>
      <c r="D152" s="7" t="s">
        <v>74</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3C01-5D5D-479F-B766-1B218D523861}">
  <sheetPr>
    <tabColor rgb="FFFFC000"/>
  </sheetPr>
  <dimension ref="A1:R37"/>
  <sheetViews>
    <sheetView tabSelected="1" workbookViewId="0">
      <selection activeCell="D2" sqref="D2:K3"/>
    </sheetView>
  </sheetViews>
  <sheetFormatPr defaultColWidth="5" defaultRowHeight="18.75" customHeight="1" x14ac:dyDescent="0.4"/>
  <cols>
    <col min="1" max="1" width="1.875" style="1" customWidth="1"/>
    <col min="2" max="2" width="5.125" style="1" customWidth="1"/>
    <col min="3" max="7" width="5" style="1" customWidth="1"/>
    <col min="8" max="11" width="5.25" style="1" customWidth="1"/>
    <col min="12" max="17" width="5" style="1"/>
    <col min="18" max="18" width="1.875" style="1" customWidth="1"/>
    <col min="19" max="16384" width="5" style="1"/>
  </cols>
  <sheetData>
    <row r="1" spans="1:18" ht="48.75" customHeight="1" thickBot="1" x14ac:dyDescent="0.45">
      <c r="A1" s="22"/>
      <c r="B1" s="165" t="s">
        <v>309</v>
      </c>
      <c r="C1" s="166"/>
      <c r="D1" s="166"/>
      <c r="E1" s="166"/>
      <c r="F1" s="166"/>
      <c r="G1" s="166"/>
      <c r="H1" s="166"/>
      <c r="I1" s="166"/>
      <c r="J1" s="166"/>
      <c r="K1" s="166"/>
      <c r="L1" s="166"/>
      <c r="M1" s="166"/>
      <c r="N1" s="166"/>
      <c r="O1" s="166"/>
      <c r="P1" s="166"/>
      <c r="Q1" s="166"/>
      <c r="R1" s="22"/>
    </row>
    <row r="2" spans="1:18" ht="15" customHeight="1" x14ac:dyDescent="0.4">
      <c r="A2" s="22"/>
      <c r="B2" s="192" t="s">
        <v>2</v>
      </c>
      <c r="C2" s="193"/>
      <c r="D2" s="195"/>
      <c r="E2" s="196"/>
      <c r="F2" s="196"/>
      <c r="G2" s="196"/>
      <c r="H2" s="196"/>
      <c r="I2" s="196"/>
      <c r="J2" s="196"/>
      <c r="K2" s="196"/>
      <c r="L2" s="182" t="s">
        <v>4</v>
      </c>
      <c r="M2" s="183"/>
      <c r="N2" s="186"/>
      <c r="O2" s="186"/>
      <c r="P2" s="186"/>
      <c r="Q2" s="187"/>
      <c r="R2" s="22"/>
    </row>
    <row r="3" spans="1:18" ht="26.25" customHeight="1" thickBot="1" x14ac:dyDescent="0.45">
      <c r="A3" s="22"/>
      <c r="B3" s="194"/>
      <c r="C3" s="100"/>
      <c r="D3" s="197"/>
      <c r="E3" s="198"/>
      <c r="F3" s="198"/>
      <c r="G3" s="198"/>
      <c r="H3" s="198"/>
      <c r="I3" s="198"/>
      <c r="J3" s="198"/>
      <c r="K3" s="198"/>
      <c r="L3" s="194" t="s">
        <v>5</v>
      </c>
      <c r="M3" s="101"/>
      <c r="N3" s="199"/>
      <c r="O3" s="199"/>
      <c r="P3" s="199"/>
      <c r="Q3" s="200"/>
      <c r="R3" s="22"/>
    </row>
    <row r="4" spans="1:18" ht="15" customHeight="1" x14ac:dyDescent="0.4">
      <c r="A4" s="22"/>
      <c r="B4" s="182" t="s">
        <v>4</v>
      </c>
      <c r="C4" s="185"/>
      <c r="D4" s="188"/>
      <c r="E4" s="186"/>
      <c r="F4" s="186"/>
      <c r="G4" s="186"/>
      <c r="H4" s="186"/>
      <c r="I4" s="186"/>
      <c r="J4" s="182" t="s">
        <v>4</v>
      </c>
      <c r="K4" s="183"/>
      <c r="L4" s="186"/>
      <c r="M4" s="186"/>
      <c r="N4" s="186"/>
      <c r="O4" s="186"/>
      <c r="P4" s="186"/>
      <c r="Q4" s="187"/>
      <c r="R4" s="22"/>
    </row>
    <row r="5" spans="1:18" ht="26.25" customHeight="1" thickBot="1" x14ac:dyDescent="0.45">
      <c r="A5" s="22"/>
      <c r="B5" s="184" t="s">
        <v>6</v>
      </c>
      <c r="C5" s="98"/>
      <c r="D5" s="191"/>
      <c r="E5" s="189"/>
      <c r="F5" s="189"/>
      <c r="G5" s="189"/>
      <c r="H5" s="189"/>
      <c r="I5" s="189"/>
      <c r="J5" s="184" t="s">
        <v>7</v>
      </c>
      <c r="K5" s="99"/>
      <c r="L5" s="189"/>
      <c r="M5" s="189"/>
      <c r="N5" s="189"/>
      <c r="O5" s="189"/>
      <c r="P5" s="189"/>
      <c r="Q5" s="190"/>
      <c r="R5" s="22"/>
    </row>
    <row r="6" spans="1:18" ht="26.25" customHeight="1" thickBot="1" x14ac:dyDescent="0.45">
      <c r="A6" s="22"/>
      <c r="B6" s="170" t="s">
        <v>8</v>
      </c>
      <c r="C6" s="171"/>
      <c r="D6" s="180"/>
      <c r="E6" s="178"/>
      <c r="F6" s="178"/>
      <c r="G6" s="178"/>
      <c r="H6" s="178"/>
      <c r="I6" s="181"/>
      <c r="J6" s="170" t="s">
        <v>9</v>
      </c>
      <c r="K6" s="172"/>
      <c r="L6" s="177"/>
      <c r="M6" s="178"/>
      <c r="N6" s="178"/>
      <c r="O6" s="178"/>
      <c r="P6" s="178"/>
      <c r="Q6" s="179"/>
      <c r="R6" s="22"/>
    </row>
    <row r="7" spans="1:18" ht="26.25" customHeight="1" thickBot="1" x14ac:dyDescent="0.45">
      <c r="A7" s="22"/>
      <c r="B7" s="173" t="s">
        <v>10</v>
      </c>
      <c r="C7" s="133"/>
      <c r="D7" s="174"/>
      <c r="E7" s="175"/>
      <c r="F7" s="175"/>
      <c r="G7" s="175"/>
      <c r="H7" s="175"/>
      <c r="I7" s="175"/>
      <c r="J7" s="175"/>
      <c r="K7" s="175"/>
      <c r="L7" s="175"/>
      <c r="M7" s="175"/>
      <c r="N7" s="175"/>
      <c r="O7" s="175"/>
      <c r="P7" s="175"/>
      <c r="Q7" s="176"/>
      <c r="R7" s="22"/>
    </row>
    <row r="8" spans="1:18" ht="22.5" customHeight="1" x14ac:dyDescent="0.4">
      <c r="A8" s="22"/>
      <c r="B8" s="167" t="s">
        <v>11</v>
      </c>
      <c r="C8" s="168"/>
      <c r="D8" s="168"/>
      <c r="E8" s="168"/>
      <c r="F8" s="168"/>
      <c r="G8" s="168"/>
      <c r="H8" s="168"/>
      <c r="I8" s="168"/>
      <c r="J8" s="168"/>
      <c r="K8" s="168"/>
      <c r="L8" s="168"/>
      <c r="M8" s="168"/>
      <c r="N8" s="168"/>
      <c r="O8" s="168"/>
      <c r="P8" s="168"/>
      <c r="Q8" s="169"/>
      <c r="R8" s="22"/>
    </row>
    <row r="9" spans="1:18" ht="18.75" customHeight="1" x14ac:dyDescent="0.4">
      <c r="A9" s="22"/>
      <c r="B9" s="135" t="s">
        <v>302</v>
      </c>
      <c r="C9" s="136"/>
      <c r="D9" s="136"/>
      <c r="E9" s="136"/>
      <c r="F9" s="136"/>
      <c r="G9" s="136"/>
      <c r="H9" s="136"/>
      <c r="I9" s="136"/>
      <c r="J9" s="136"/>
      <c r="K9" s="136"/>
      <c r="L9" s="136"/>
      <c r="M9" s="136"/>
      <c r="N9" s="136"/>
      <c r="O9" s="136"/>
      <c r="P9" s="136"/>
      <c r="Q9" s="137"/>
      <c r="R9" s="22"/>
    </row>
    <row r="10" spans="1:18" ht="18.75" customHeight="1" x14ac:dyDescent="0.4">
      <c r="A10" s="22"/>
      <c r="B10" s="56" t="s">
        <v>15</v>
      </c>
      <c r="C10" s="57"/>
      <c r="D10" s="58"/>
      <c r="E10" s="88" t="s">
        <v>12</v>
      </c>
      <c r="F10" s="72" t="s">
        <v>0</v>
      </c>
      <c r="G10" s="72"/>
      <c r="H10" s="72"/>
      <c r="I10" s="72" t="s">
        <v>14</v>
      </c>
      <c r="J10" s="72"/>
      <c r="K10" s="72"/>
      <c r="L10" s="34" t="s">
        <v>87</v>
      </c>
      <c r="M10" s="68" t="s">
        <v>19</v>
      </c>
      <c r="N10" s="69"/>
      <c r="O10" s="69"/>
      <c r="P10" s="69"/>
      <c r="Q10" s="70"/>
      <c r="R10" s="22"/>
    </row>
    <row r="11" spans="1:18" ht="13.5" x14ac:dyDescent="0.4">
      <c r="A11" s="22"/>
      <c r="B11" s="59"/>
      <c r="C11" s="60"/>
      <c r="D11" s="61"/>
      <c r="E11" s="89"/>
      <c r="F11" s="84" t="s">
        <v>242</v>
      </c>
      <c r="G11" s="84"/>
      <c r="H11" s="84"/>
      <c r="I11" s="84" t="s">
        <v>242</v>
      </c>
      <c r="J11" s="84"/>
      <c r="K11" s="84"/>
      <c r="L11" s="35" t="s">
        <v>242</v>
      </c>
      <c r="M11" s="85" t="s">
        <v>262</v>
      </c>
      <c r="N11" s="86"/>
      <c r="O11" s="86"/>
      <c r="P11" s="86"/>
      <c r="Q11" s="87"/>
      <c r="R11" s="22"/>
    </row>
    <row r="12" spans="1:18" ht="26.25" customHeight="1" x14ac:dyDescent="0.4">
      <c r="A12" s="22"/>
      <c r="B12" s="145" t="s">
        <v>299</v>
      </c>
      <c r="C12" s="72"/>
      <c r="D12" s="72"/>
      <c r="E12" s="33">
        <v>1</v>
      </c>
      <c r="F12" s="71"/>
      <c r="G12" s="71"/>
      <c r="H12" s="71"/>
      <c r="I12" s="71"/>
      <c r="J12" s="71"/>
      <c r="K12" s="71"/>
      <c r="L12" s="8"/>
      <c r="M12" s="62"/>
      <c r="N12" s="63"/>
      <c r="O12" s="63"/>
      <c r="P12" s="63"/>
      <c r="Q12" s="64"/>
      <c r="R12" s="22"/>
    </row>
    <row r="13" spans="1:18" ht="26.25" customHeight="1" x14ac:dyDescent="0.4">
      <c r="A13" s="22"/>
      <c r="B13" s="146"/>
      <c r="C13" s="72"/>
      <c r="D13" s="72"/>
      <c r="E13" s="33">
        <v>2</v>
      </c>
      <c r="F13" s="71"/>
      <c r="G13" s="71"/>
      <c r="H13" s="71"/>
      <c r="I13" s="149"/>
      <c r="J13" s="150"/>
      <c r="K13" s="151"/>
      <c r="L13" s="8"/>
      <c r="M13" s="62"/>
      <c r="N13" s="63"/>
      <c r="O13" s="63"/>
      <c r="P13" s="63"/>
      <c r="Q13" s="64"/>
      <c r="R13" s="22"/>
    </row>
    <row r="14" spans="1:18" ht="26.25" customHeight="1" x14ac:dyDescent="0.4">
      <c r="A14" s="22"/>
      <c r="B14" s="146"/>
      <c r="C14" s="72"/>
      <c r="D14" s="72"/>
      <c r="E14" s="33">
        <v>3</v>
      </c>
      <c r="F14" s="71"/>
      <c r="G14" s="71"/>
      <c r="H14" s="71"/>
      <c r="I14" s="71"/>
      <c r="J14" s="71"/>
      <c r="K14" s="71"/>
      <c r="L14" s="8"/>
      <c r="M14" s="62"/>
      <c r="N14" s="63"/>
      <c r="O14" s="63"/>
      <c r="P14" s="63"/>
      <c r="Q14" s="64"/>
      <c r="R14" s="22"/>
    </row>
    <row r="15" spans="1:18" ht="26.25" customHeight="1" x14ac:dyDescent="0.4">
      <c r="A15" s="22"/>
      <c r="B15" s="145" t="s">
        <v>300</v>
      </c>
      <c r="C15" s="72"/>
      <c r="D15" s="72"/>
      <c r="E15" s="33">
        <v>4</v>
      </c>
      <c r="F15" s="71"/>
      <c r="G15" s="71"/>
      <c r="H15" s="71"/>
      <c r="I15" s="71"/>
      <c r="J15" s="71"/>
      <c r="K15" s="71"/>
      <c r="L15" s="8"/>
      <c r="M15" s="62"/>
      <c r="N15" s="63"/>
      <c r="O15" s="63"/>
      <c r="P15" s="63"/>
      <c r="Q15" s="64"/>
      <c r="R15" s="22"/>
    </row>
    <row r="16" spans="1:18" ht="26.25" customHeight="1" x14ac:dyDescent="0.4">
      <c r="A16" s="22"/>
      <c r="B16" s="146"/>
      <c r="C16" s="72"/>
      <c r="D16" s="72"/>
      <c r="E16" s="33">
        <v>5</v>
      </c>
      <c r="F16" s="71"/>
      <c r="G16" s="71"/>
      <c r="H16" s="71"/>
      <c r="I16" s="71"/>
      <c r="J16" s="71"/>
      <c r="K16" s="71"/>
      <c r="L16" s="8"/>
      <c r="M16" s="62"/>
      <c r="N16" s="63"/>
      <c r="O16" s="63"/>
      <c r="P16" s="63"/>
      <c r="Q16" s="64"/>
      <c r="R16" s="22"/>
    </row>
    <row r="17" spans="1:18" ht="26.25" customHeight="1" x14ac:dyDescent="0.4">
      <c r="A17" s="22"/>
      <c r="B17" s="145" t="s">
        <v>301</v>
      </c>
      <c r="C17" s="72"/>
      <c r="D17" s="72"/>
      <c r="E17" s="33">
        <v>6</v>
      </c>
      <c r="F17" s="71"/>
      <c r="G17" s="71"/>
      <c r="H17" s="71"/>
      <c r="I17" s="71"/>
      <c r="J17" s="71"/>
      <c r="K17" s="71"/>
      <c r="L17" s="8"/>
      <c r="M17" s="62"/>
      <c r="N17" s="63"/>
      <c r="O17" s="63"/>
      <c r="P17" s="63"/>
      <c r="Q17" s="64"/>
      <c r="R17" s="22"/>
    </row>
    <row r="18" spans="1:18" ht="26.25" customHeight="1" x14ac:dyDescent="0.4">
      <c r="A18" s="22"/>
      <c r="B18" s="146"/>
      <c r="C18" s="72"/>
      <c r="D18" s="72"/>
      <c r="E18" s="33">
        <v>7</v>
      </c>
      <c r="F18" s="71"/>
      <c r="G18" s="71"/>
      <c r="H18" s="71"/>
      <c r="I18" s="71"/>
      <c r="J18" s="71"/>
      <c r="K18" s="71"/>
      <c r="L18" s="8"/>
      <c r="M18" s="62"/>
      <c r="N18" s="63"/>
      <c r="O18" s="63"/>
      <c r="P18" s="63"/>
      <c r="Q18" s="64"/>
      <c r="R18" s="22"/>
    </row>
    <row r="19" spans="1:18" ht="26.25" customHeight="1" x14ac:dyDescent="0.4">
      <c r="A19" s="22"/>
      <c r="B19" s="146"/>
      <c r="C19" s="72"/>
      <c r="D19" s="72"/>
      <c r="E19" s="33">
        <v>8</v>
      </c>
      <c r="F19" s="71"/>
      <c r="G19" s="71"/>
      <c r="H19" s="71"/>
      <c r="I19" s="71"/>
      <c r="J19" s="71"/>
      <c r="K19" s="71"/>
      <c r="L19" s="8"/>
      <c r="M19" s="62"/>
      <c r="N19" s="63"/>
      <c r="O19" s="63"/>
      <c r="P19" s="63"/>
      <c r="Q19" s="64"/>
      <c r="R19" s="22"/>
    </row>
    <row r="20" spans="1:18" ht="26.25" customHeight="1" thickBot="1" x14ac:dyDescent="0.45">
      <c r="A20" s="22"/>
      <c r="B20" s="147" t="s">
        <v>18</v>
      </c>
      <c r="C20" s="148"/>
      <c r="D20" s="148"/>
      <c r="E20" s="32">
        <v>9</v>
      </c>
      <c r="F20" s="143" t="s">
        <v>17</v>
      </c>
      <c r="G20" s="143"/>
      <c r="H20" s="143"/>
      <c r="I20" s="144"/>
      <c r="J20" s="144"/>
      <c r="K20" s="144"/>
      <c r="L20" s="9"/>
      <c r="M20" s="65"/>
      <c r="N20" s="66"/>
      <c r="O20" s="66"/>
      <c r="P20" s="66"/>
      <c r="Q20" s="67"/>
      <c r="R20" s="22"/>
    </row>
    <row r="21" spans="1:18" ht="22.5" customHeight="1" thickBot="1" x14ac:dyDescent="0.45">
      <c r="A21" s="22"/>
      <c r="B21" s="152" t="s">
        <v>21</v>
      </c>
      <c r="C21" s="153"/>
      <c r="D21" s="153"/>
      <c r="E21" s="153"/>
      <c r="F21" s="153"/>
      <c r="G21" s="153"/>
      <c r="H21" s="153"/>
      <c r="I21" s="153"/>
      <c r="J21" s="153"/>
      <c r="K21" s="153"/>
      <c r="L21" s="153"/>
      <c r="M21" s="153"/>
      <c r="N21" s="153"/>
      <c r="O21" s="153"/>
      <c r="P21" s="153"/>
      <c r="Q21" s="154"/>
      <c r="R21" s="22"/>
    </row>
    <row r="22" spans="1:18" ht="15" customHeight="1" x14ac:dyDescent="0.4">
      <c r="A22" s="22"/>
      <c r="B22" s="124" t="s">
        <v>295</v>
      </c>
      <c r="C22" s="125"/>
      <c r="D22" s="126"/>
      <c r="E22" s="141" t="s">
        <v>4</v>
      </c>
      <c r="F22" s="142"/>
      <c r="G22" s="138"/>
      <c r="H22" s="139"/>
      <c r="I22" s="139"/>
      <c r="J22" s="139"/>
      <c r="K22" s="140"/>
      <c r="L22" s="110" t="s">
        <v>25</v>
      </c>
      <c r="M22" s="110"/>
      <c r="N22" s="110"/>
      <c r="O22" s="110"/>
      <c r="P22" s="115" t="s">
        <v>20</v>
      </c>
      <c r="Q22" s="116"/>
      <c r="R22" s="22"/>
    </row>
    <row r="23" spans="1:18" ht="26.25" customHeight="1" x14ac:dyDescent="0.4">
      <c r="A23" s="22"/>
      <c r="B23" s="127"/>
      <c r="C23" s="128"/>
      <c r="D23" s="129"/>
      <c r="E23" s="60" t="s">
        <v>13</v>
      </c>
      <c r="F23" s="60"/>
      <c r="G23" s="81"/>
      <c r="H23" s="82"/>
      <c r="I23" s="82"/>
      <c r="J23" s="82"/>
      <c r="K23" s="83"/>
      <c r="L23" s="104"/>
      <c r="M23" s="104"/>
      <c r="N23" s="104"/>
      <c r="O23" s="104"/>
      <c r="P23" s="117"/>
      <c r="Q23" s="114"/>
      <c r="R23" s="22"/>
    </row>
    <row r="24" spans="1:18" ht="15" customHeight="1" x14ac:dyDescent="0.4">
      <c r="A24" s="22"/>
      <c r="B24" s="118" t="s">
        <v>296</v>
      </c>
      <c r="C24" s="119"/>
      <c r="D24" s="120"/>
      <c r="E24" s="73" t="s">
        <v>4</v>
      </c>
      <c r="F24" s="74"/>
      <c r="G24" s="78"/>
      <c r="H24" s="79"/>
      <c r="I24" s="79"/>
      <c r="J24" s="79"/>
      <c r="K24" s="80"/>
      <c r="L24" s="106" t="s">
        <v>23</v>
      </c>
      <c r="M24" s="106"/>
      <c r="N24" s="106"/>
      <c r="O24" s="107"/>
      <c r="P24" s="111" t="s">
        <v>20</v>
      </c>
      <c r="Q24" s="112"/>
      <c r="R24" s="22"/>
    </row>
    <row r="25" spans="1:18" ht="26.25" customHeight="1" x14ac:dyDescent="0.4">
      <c r="A25" s="22"/>
      <c r="B25" s="127"/>
      <c r="C25" s="128"/>
      <c r="D25" s="129"/>
      <c r="E25" s="134" t="s">
        <v>13</v>
      </c>
      <c r="F25" s="60"/>
      <c r="G25" s="81"/>
      <c r="H25" s="82"/>
      <c r="I25" s="82"/>
      <c r="J25" s="82"/>
      <c r="K25" s="83"/>
      <c r="L25" s="108"/>
      <c r="M25" s="108"/>
      <c r="N25" s="108"/>
      <c r="O25" s="109"/>
      <c r="P25" s="113"/>
      <c r="Q25" s="114"/>
      <c r="R25" s="22"/>
    </row>
    <row r="26" spans="1:18" ht="15" customHeight="1" x14ac:dyDescent="0.4">
      <c r="A26" s="22"/>
      <c r="B26" s="118" t="s">
        <v>297</v>
      </c>
      <c r="C26" s="119"/>
      <c r="D26" s="120"/>
      <c r="E26" s="73" t="s">
        <v>4</v>
      </c>
      <c r="F26" s="74"/>
      <c r="G26" s="78"/>
      <c r="H26" s="79"/>
      <c r="I26" s="79"/>
      <c r="J26" s="79"/>
      <c r="K26" s="80"/>
      <c r="L26" s="102" t="s">
        <v>24</v>
      </c>
      <c r="M26" s="102"/>
      <c r="N26" s="102"/>
      <c r="O26" s="103"/>
      <c r="P26" s="111" t="s">
        <v>20</v>
      </c>
      <c r="Q26" s="112"/>
      <c r="R26" s="22"/>
    </row>
    <row r="27" spans="1:18" ht="26.25" customHeight="1" x14ac:dyDescent="0.4">
      <c r="A27" s="22"/>
      <c r="B27" s="130"/>
      <c r="C27" s="131"/>
      <c r="D27" s="132"/>
      <c r="E27" s="134" t="s">
        <v>13</v>
      </c>
      <c r="F27" s="60"/>
      <c r="G27" s="81"/>
      <c r="H27" s="82"/>
      <c r="I27" s="82"/>
      <c r="J27" s="82"/>
      <c r="K27" s="83"/>
      <c r="L27" s="104"/>
      <c r="M27" s="104"/>
      <c r="N27" s="104"/>
      <c r="O27" s="105"/>
      <c r="P27" s="113"/>
      <c r="Q27" s="114"/>
      <c r="R27" s="22"/>
    </row>
    <row r="28" spans="1:18" ht="15" customHeight="1" x14ac:dyDescent="0.4">
      <c r="A28" s="22"/>
      <c r="B28" s="118" t="s">
        <v>298</v>
      </c>
      <c r="C28" s="119"/>
      <c r="D28" s="120"/>
      <c r="E28" s="73" t="s">
        <v>4</v>
      </c>
      <c r="F28" s="74"/>
      <c r="G28" s="78"/>
      <c r="H28" s="79"/>
      <c r="I28" s="79"/>
      <c r="J28" s="79"/>
      <c r="K28" s="80"/>
      <c r="L28" s="98" t="s">
        <v>22</v>
      </c>
      <c r="M28" s="98"/>
      <c r="N28" s="98"/>
      <c r="O28" s="98"/>
      <c r="P28" s="98"/>
      <c r="Q28" s="99"/>
      <c r="R28" s="22"/>
    </row>
    <row r="29" spans="1:18" ht="26.25" customHeight="1" thickBot="1" x14ac:dyDescent="0.45">
      <c r="A29" s="22"/>
      <c r="B29" s="121"/>
      <c r="C29" s="122"/>
      <c r="D29" s="123"/>
      <c r="E29" s="133" t="s">
        <v>13</v>
      </c>
      <c r="F29" s="100"/>
      <c r="G29" s="75"/>
      <c r="H29" s="76"/>
      <c r="I29" s="76"/>
      <c r="J29" s="76"/>
      <c r="K29" s="77"/>
      <c r="L29" s="100"/>
      <c r="M29" s="100"/>
      <c r="N29" s="100"/>
      <c r="O29" s="100"/>
      <c r="P29" s="100"/>
      <c r="Q29" s="101"/>
      <c r="R29" s="22"/>
    </row>
    <row r="30" spans="1:18" ht="22.5" customHeight="1" x14ac:dyDescent="0.4">
      <c r="A30" s="22"/>
      <c r="B30" s="94" t="s">
        <v>26</v>
      </c>
      <c r="C30" s="95"/>
      <c r="D30" s="95"/>
      <c r="E30" s="95"/>
      <c r="F30" s="95"/>
      <c r="G30" s="95"/>
      <c r="H30" s="28" t="s">
        <v>27</v>
      </c>
      <c r="I30" s="28" t="s">
        <v>28</v>
      </c>
      <c r="J30" s="29" t="s">
        <v>29</v>
      </c>
      <c r="K30" s="30" t="s">
        <v>30</v>
      </c>
      <c r="L30" s="155" t="s">
        <v>264</v>
      </c>
      <c r="M30" s="156"/>
      <c r="N30" s="156"/>
      <c r="O30" s="156"/>
      <c r="P30" s="156"/>
      <c r="Q30" s="157"/>
      <c r="R30" s="22"/>
    </row>
    <row r="31" spans="1:18" ht="18.75" customHeight="1" x14ac:dyDescent="0.4">
      <c r="A31" s="22"/>
      <c r="B31" s="90" t="s">
        <v>312</v>
      </c>
      <c r="C31" s="91"/>
      <c r="D31" s="91"/>
      <c r="E31" s="91"/>
      <c r="F31" s="91"/>
      <c r="G31" s="91"/>
      <c r="H31" s="3"/>
      <c r="I31" s="3"/>
      <c r="J31" s="2"/>
      <c r="K31" s="26">
        <f>SUM(H31:J31)</f>
        <v>0</v>
      </c>
      <c r="L31" s="158" t="s">
        <v>310</v>
      </c>
      <c r="M31" s="159"/>
      <c r="N31" s="159"/>
      <c r="O31" s="159"/>
      <c r="P31" s="159"/>
      <c r="Q31" s="160"/>
      <c r="R31" s="22"/>
    </row>
    <row r="32" spans="1:18" ht="18.75" customHeight="1" x14ac:dyDescent="0.4">
      <c r="A32" s="22"/>
      <c r="B32" s="90" t="s">
        <v>311</v>
      </c>
      <c r="C32" s="91"/>
      <c r="D32" s="91"/>
      <c r="E32" s="91"/>
      <c r="F32" s="91"/>
      <c r="G32" s="91"/>
      <c r="H32" s="3"/>
      <c r="I32" s="3"/>
      <c r="J32" s="2"/>
      <c r="K32" s="26">
        <f>SUM(H32:J32)</f>
        <v>0</v>
      </c>
      <c r="L32" s="161"/>
      <c r="M32" s="159"/>
      <c r="N32" s="159"/>
      <c r="O32" s="159"/>
      <c r="P32" s="159"/>
      <c r="Q32" s="160"/>
      <c r="R32" s="22"/>
    </row>
    <row r="33" spans="1:18" ht="18.75" customHeight="1" x14ac:dyDescent="0.4">
      <c r="A33" s="22"/>
      <c r="B33" s="90" t="s">
        <v>313</v>
      </c>
      <c r="C33" s="91"/>
      <c r="D33" s="91"/>
      <c r="E33" s="91"/>
      <c r="F33" s="91"/>
      <c r="G33" s="91"/>
      <c r="H33" s="3"/>
      <c r="I33" s="3"/>
      <c r="J33" s="2"/>
      <c r="K33" s="26">
        <f>SUM(H33:J33)</f>
        <v>0</v>
      </c>
      <c r="L33" s="161"/>
      <c r="M33" s="159"/>
      <c r="N33" s="159"/>
      <c r="O33" s="159"/>
      <c r="P33" s="159"/>
      <c r="Q33" s="160"/>
      <c r="R33" s="22"/>
    </row>
    <row r="34" spans="1:18" ht="18.75" customHeight="1" x14ac:dyDescent="0.4">
      <c r="A34" s="22"/>
      <c r="B34" s="90" t="s">
        <v>314</v>
      </c>
      <c r="C34" s="91"/>
      <c r="D34" s="91"/>
      <c r="E34" s="91"/>
      <c r="F34" s="91"/>
      <c r="G34" s="91"/>
      <c r="H34" s="3"/>
      <c r="I34" s="3"/>
      <c r="J34" s="2"/>
      <c r="K34" s="26">
        <f>SUM(H34:J34)</f>
        <v>0</v>
      </c>
      <c r="L34" s="161"/>
      <c r="M34" s="159"/>
      <c r="N34" s="159"/>
      <c r="O34" s="159"/>
      <c r="P34" s="159"/>
      <c r="Q34" s="160"/>
      <c r="R34" s="22"/>
    </row>
    <row r="35" spans="1:18" ht="18.75" customHeight="1" thickBot="1" x14ac:dyDescent="0.45">
      <c r="A35" s="22"/>
      <c r="B35" s="92" t="s">
        <v>315</v>
      </c>
      <c r="C35" s="93"/>
      <c r="D35" s="93"/>
      <c r="E35" s="93"/>
      <c r="F35" s="93"/>
      <c r="G35" s="93"/>
      <c r="H35" s="5"/>
      <c r="I35" s="5"/>
      <c r="J35" s="6"/>
      <c r="K35" s="27">
        <f>SUM(H35:J35)</f>
        <v>0</v>
      </c>
      <c r="L35" s="161"/>
      <c r="M35" s="159"/>
      <c r="N35" s="159"/>
      <c r="O35" s="159"/>
      <c r="P35" s="159"/>
      <c r="Q35" s="160"/>
      <c r="R35" s="22"/>
    </row>
    <row r="36" spans="1:18" ht="18.75" customHeight="1" thickTop="1" thickBot="1" x14ac:dyDescent="0.45">
      <c r="A36" s="22"/>
      <c r="B36" s="96" t="s">
        <v>30</v>
      </c>
      <c r="C36" s="97"/>
      <c r="D36" s="97"/>
      <c r="E36" s="97"/>
      <c r="F36" s="97"/>
      <c r="G36" s="97"/>
      <c r="H36" s="23">
        <f>SUM(H31:H35)</f>
        <v>0</v>
      </c>
      <c r="I36" s="23">
        <f>SUM(I31:I35)</f>
        <v>0</v>
      </c>
      <c r="J36" s="24">
        <f>SUM(J31:J35)</f>
        <v>0</v>
      </c>
      <c r="K36" s="25">
        <f>SUM(K31:K35)</f>
        <v>0</v>
      </c>
      <c r="L36" s="162"/>
      <c r="M36" s="163"/>
      <c r="N36" s="163"/>
      <c r="O36" s="163"/>
      <c r="P36" s="163"/>
      <c r="Q36" s="164"/>
      <c r="R36" s="22"/>
    </row>
    <row r="37" spans="1:18" ht="7.5" customHeight="1" x14ac:dyDescent="0.4">
      <c r="A37" s="22"/>
      <c r="B37" s="22"/>
      <c r="C37" s="22"/>
      <c r="D37" s="22"/>
      <c r="E37" s="22"/>
      <c r="F37" s="22"/>
      <c r="G37" s="22"/>
      <c r="H37" s="22"/>
      <c r="I37" s="22"/>
      <c r="J37" s="22"/>
      <c r="K37" s="22"/>
      <c r="L37" s="22"/>
      <c r="M37" s="22"/>
      <c r="N37" s="22"/>
      <c r="O37" s="22"/>
      <c r="P37" s="22"/>
      <c r="Q37" s="22"/>
      <c r="R37" s="22"/>
    </row>
  </sheetData>
  <sheetProtection sheet="1" objects="1" scenarios="1" formatCells="0" selectLockedCells="1"/>
  <mergeCells count="102">
    <mergeCell ref="L30:Q30"/>
    <mergeCell ref="L31:Q36"/>
    <mergeCell ref="B1:Q1"/>
    <mergeCell ref="B8:Q8"/>
    <mergeCell ref="B6:C6"/>
    <mergeCell ref="J6:K6"/>
    <mergeCell ref="B7:C7"/>
    <mergeCell ref="D7:Q7"/>
    <mergeCell ref="L6:Q6"/>
    <mergeCell ref="D6:I6"/>
    <mergeCell ref="J4:K4"/>
    <mergeCell ref="J5:K5"/>
    <mergeCell ref="B4:C4"/>
    <mergeCell ref="B5:C5"/>
    <mergeCell ref="L4:Q4"/>
    <mergeCell ref="D4:I4"/>
    <mergeCell ref="L5:Q5"/>
    <mergeCell ref="D5:I5"/>
    <mergeCell ref="B2:C3"/>
    <mergeCell ref="D2:K3"/>
    <mergeCell ref="L2:M2"/>
    <mergeCell ref="L3:M3"/>
    <mergeCell ref="N2:Q2"/>
    <mergeCell ref="N3:Q3"/>
    <mergeCell ref="B9:Q9"/>
    <mergeCell ref="B32:G32"/>
    <mergeCell ref="G23:K23"/>
    <mergeCell ref="E23:F23"/>
    <mergeCell ref="G22:K22"/>
    <mergeCell ref="E25:F25"/>
    <mergeCell ref="E22:F22"/>
    <mergeCell ref="F20:H20"/>
    <mergeCell ref="I20:K20"/>
    <mergeCell ref="F19:H19"/>
    <mergeCell ref="I19:K19"/>
    <mergeCell ref="B12:D14"/>
    <mergeCell ref="B15:D16"/>
    <mergeCell ref="B17:D19"/>
    <mergeCell ref="B20:D20"/>
    <mergeCell ref="I13:K13"/>
    <mergeCell ref="I14:K14"/>
    <mergeCell ref="I15:K15"/>
    <mergeCell ref="F17:H17"/>
    <mergeCell ref="F18:H18"/>
    <mergeCell ref="I17:K17"/>
    <mergeCell ref="I18:K18"/>
    <mergeCell ref="B21:Q21"/>
    <mergeCell ref="E26:F26"/>
    <mergeCell ref="B34:G34"/>
    <mergeCell ref="B35:G35"/>
    <mergeCell ref="B30:G30"/>
    <mergeCell ref="B36:G36"/>
    <mergeCell ref="L28:Q29"/>
    <mergeCell ref="L26:O27"/>
    <mergeCell ref="L24:O25"/>
    <mergeCell ref="L22:O23"/>
    <mergeCell ref="B31:G31"/>
    <mergeCell ref="P26:Q26"/>
    <mergeCell ref="P27:Q27"/>
    <mergeCell ref="P24:Q24"/>
    <mergeCell ref="P25:Q25"/>
    <mergeCell ref="P22:Q22"/>
    <mergeCell ref="P23:Q23"/>
    <mergeCell ref="G25:K25"/>
    <mergeCell ref="B28:D29"/>
    <mergeCell ref="B22:D23"/>
    <mergeCell ref="B24:D25"/>
    <mergeCell ref="B26:D27"/>
    <mergeCell ref="B33:G33"/>
    <mergeCell ref="E28:F28"/>
    <mergeCell ref="E29:F29"/>
    <mergeCell ref="E27:F27"/>
    <mergeCell ref="E24:F24"/>
    <mergeCell ref="G29:K29"/>
    <mergeCell ref="G28:K28"/>
    <mergeCell ref="G26:K26"/>
    <mergeCell ref="G27:K27"/>
    <mergeCell ref="G24:K24"/>
    <mergeCell ref="F11:H11"/>
    <mergeCell ref="I11:K11"/>
    <mergeCell ref="M11:Q11"/>
    <mergeCell ref="E10:E11"/>
    <mergeCell ref="B10:D11"/>
    <mergeCell ref="M19:Q19"/>
    <mergeCell ref="M20:Q20"/>
    <mergeCell ref="M10:Q10"/>
    <mergeCell ref="M12:Q12"/>
    <mergeCell ref="M13:Q13"/>
    <mergeCell ref="M14:Q14"/>
    <mergeCell ref="M15:Q15"/>
    <mergeCell ref="M16:Q16"/>
    <mergeCell ref="M17:Q17"/>
    <mergeCell ref="M18:Q18"/>
    <mergeCell ref="I16:K16"/>
    <mergeCell ref="F10:H10"/>
    <mergeCell ref="F12:H12"/>
    <mergeCell ref="F13:H13"/>
    <mergeCell ref="F14:H14"/>
    <mergeCell ref="F15:H15"/>
    <mergeCell ref="F16:H16"/>
    <mergeCell ref="I10:K10"/>
    <mergeCell ref="I12:K12"/>
  </mergeCells>
  <phoneticPr fontId="6"/>
  <dataValidations count="1">
    <dataValidation type="list" allowBlank="1" showInputMessage="1" showErrorMessage="1" sqref="I12:K19" xr:uid="{F5020B71-9E5D-4DEA-B944-1CE79190C72D}">
      <formula1>INDIRECT(F12)</formula1>
    </dataValidation>
  </dataValidations>
  <printOptions horizontalCentered="1"/>
  <pageMargins left="0.51181102362204722" right="0.51181102362204722" top="0.15748031496062992"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CABE50C-5658-46B2-BD21-D5BA529CAC06}">
          <x14:formula1>
            <xm:f>操作禁止!$F$2:$F$6</xm:f>
          </x14:formula1>
          <xm:sqref>I20:K20</xm:sqref>
        </x14:dataValidation>
        <x14:dataValidation type="list" allowBlank="1" showInputMessage="1" showErrorMessage="1" xr:uid="{775566C6-C0E5-480C-A780-1B77A8E59250}">
          <x14:formula1>
            <xm:f>操作禁止!$A$1:$E$1</xm:f>
          </x14:formula1>
          <xm:sqref>F12:H19</xm:sqref>
        </x14:dataValidation>
        <x14:dataValidation type="list" allowBlank="1" showInputMessage="1" showErrorMessage="1" xr:uid="{B5DC4511-6DEB-458D-AC88-59C386A2A835}">
          <x14:formula1>
            <xm:f>操作禁止!$H$1:$H$7</xm:f>
          </x14:formula1>
          <xm:sqref>L12:L14</xm:sqref>
        </x14:dataValidation>
        <x14:dataValidation type="list" allowBlank="1" showInputMessage="1" showErrorMessage="1" xr:uid="{747336D1-104B-4CAA-8B52-B73F3E894325}">
          <x14:formula1>
            <xm:f>操作禁止!$I$1:$I$7</xm:f>
          </x14:formula1>
          <xm:sqref>L15:L16</xm:sqref>
        </x14:dataValidation>
        <x14:dataValidation type="list" allowBlank="1" showInputMessage="1" showErrorMessage="1" xr:uid="{4C88F5AD-8E50-4A8C-9E72-2548E6D3F43C}">
          <x14:formula1>
            <xm:f>操作禁止!$J$1:$J$7</xm:f>
          </x14:formula1>
          <xm:sqref>L17:L19</xm:sqref>
        </x14:dataValidation>
        <x14:dataValidation type="list" allowBlank="1" showInputMessage="1" showErrorMessage="1" xr:uid="{6AF72D5E-A4DD-4B73-BDA9-2B2458E10947}">
          <x14:formula1>
            <xm:f>操作禁止!$K$1:$K$5</xm:f>
          </x14:formula1>
          <xm:sqref>L20</xm:sqref>
        </x14:dataValidation>
        <x14:dataValidation type="list" allowBlank="1" showInputMessage="1" showErrorMessage="1" xr:uid="{6E7C8E49-4426-46AB-8E31-F21B2FF58D51}">
          <x14:formula1>
            <xm:f>操作禁止!$M$1:$M$2</xm:f>
          </x14:formula1>
          <xm:sqref>P27:Q27 P25:Q25 P23:Q23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DE3E-F51C-47BE-ADEF-CD8F5E200AD9}">
  <sheetPr>
    <tabColor rgb="FFFFC000"/>
  </sheetPr>
  <dimension ref="A1:O18"/>
  <sheetViews>
    <sheetView workbookViewId="0">
      <selection activeCell="C6" sqref="C6"/>
    </sheetView>
  </sheetViews>
  <sheetFormatPr defaultRowHeight="13.5" x14ac:dyDescent="0.4"/>
  <cols>
    <col min="1" max="1" width="1.25" style="1" customWidth="1"/>
    <col min="2" max="2" width="3.25" style="1" bestFit="1" customWidth="1"/>
    <col min="3" max="4" width="5.625" style="1" customWidth="1"/>
    <col min="5" max="6" width="18.75" style="1" customWidth="1"/>
    <col min="7" max="9" width="5.625" style="1" customWidth="1"/>
    <col min="10" max="12" width="8.75" style="1" customWidth="1"/>
    <col min="13" max="13" width="15.625" style="1" customWidth="1"/>
    <col min="14" max="14" width="19.375" style="1" customWidth="1"/>
    <col min="15" max="15" width="1.25" style="1" customWidth="1"/>
    <col min="16" max="16384" width="9" style="1"/>
  </cols>
  <sheetData>
    <row r="1" spans="1:15" ht="7.5" customHeight="1" thickBot="1" x14ac:dyDescent="0.45">
      <c r="A1" s="22"/>
      <c r="B1" s="22"/>
      <c r="C1" s="22"/>
      <c r="D1" s="22"/>
      <c r="E1" s="22"/>
      <c r="F1" s="22"/>
      <c r="G1" s="22"/>
      <c r="H1" s="22"/>
      <c r="I1" s="22"/>
      <c r="J1" s="22"/>
      <c r="K1" s="22"/>
      <c r="L1" s="22"/>
      <c r="M1" s="22"/>
      <c r="N1" s="22"/>
      <c r="O1" s="22"/>
    </row>
    <row r="2" spans="1:15" ht="37.5" customHeight="1" thickBot="1" x14ac:dyDescent="0.45">
      <c r="A2" s="22"/>
      <c r="B2" s="201" t="s">
        <v>245</v>
      </c>
      <c r="C2" s="201"/>
      <c r="D2" s="201"/>
      <c r="E2" s="201"/>
      <c r="F2" s="201"/>
      <c r="G2" s="51"/>
      <c r="H2" s="51"/>
      <c r="I2" s="31" t="s">
        <v>2</v>
      </c>
      <c r="J2" s="203">
        <f>★総括表!D2</f>
        <v>0</v>
      </c>
      <c r="K2" s="204"/>
      <c r="L2" s="204"/>
      <c r="M2" s="204"/>
      <c r="N2" s="205"/>
      <c r="O2" s="22"/>
    </row>
    <row r="3" spans="1:15" ht="7.5" customHeight="1" thickTop="1" thickBot="1" x14ac:dyDescent="0.45">
      <c r="A3" s="22"/>
      <c r="B3" s="22"/>
      <c r="C3" s="22"/>
      <c r="D3" s="22"/>
      <c r="E3" s="22"/>
      <c r="F3" s="22"/>
      <c r="G3" s="22"/>
      <c r="H3" s="22"/>
      <c r="I3" s="22"/>
      <c r="J3" s="22"/>
      <c r="K3" s="22"/>
      <c r="L3" s="22"/>
      <c r="M3" s="22"/>
      <c r="N3" s="22"/>
      <c r="O3" s="22"/>
    </row>
    <row r="4" spans="1:15" ht="24" x14ac:dyDescent="0.4">
      <c r="A4" s="22"/>
      <c r="B4" s="40" t="s">
        <v>230</v>
      </c>
      <c r="C4" s="41" t="s">
        <v>303</v>
      </c>
      <c r="D4" s="42" t="s">
        <v>237</v>
      </c>
      <c r="E4" s="43" t="s">
        <v>231</v>
      </c>
      <c r="F4" s="43" t="s">
        <v>3</v>
      </c>
      <c r="G4" s="43" t="s">
        <v>232</v>
      </c>
      <c r="H4" s="43" t="s">
        <v>233</v>
      </c>
      <c r="I4" s="42" t="s">
        <v>234</v>
      </c>
      <c r="J4" s="44" t="s">
        <v>305</v>
      </c>
      <c r="K4" s="42" t="s">
        <v>306</v>
      </c>
      <c r="L4" s="43" t="s">
        <v>235</v>
      </c>
      <c r="M4" s="43" t="s">
        <v>236</v>
      </c>
      <c r="N4" s="45" t="s">
        <v>304</v>
      </c>
      <c r="O4" s="22"/>
    </row>
    <row r="5" spans="1:15" ht="24" x14ac:dyDescent="0.4">
      <c r="A5" s="22"/>
      <c r="B5" s="38" t="s">
        <v>238</v>
      </c>
      <c r="C5" s="46" t="s">
        <v>242</v>
      </c>
      <c r="D5" s="46" t="s">
        <v>242</v>
      </c>
      <c r="E5" s="47" t="s">
        <v>239</v>
      </c>
      <c r="F5" s="47" t="s">
        <v>239</v>
      </c>
      <c r="G5" s="47" t="s">
        <v>240</v>
      </c>
      <c r="H5" s="47" t="s">
        <v>239</v>
      </c>
      <c r="I5" s="48" t="s">
        <v>241</v>
      </c>
      <c r="J5" s="47" t="s">
        <v>240</v>
      </c>
      <c r="K5" s="49" t="s">
        <v>240</v>
      </c>
      <c r="L5" s="47" t="s">
        <v>240</v>
      </c>
      <c r="M5" s="47" t="s">
        <v>240</v>
      </c>
      <c r="N5" s="50" t="s">
        <v>239</v>
      </c>
      <c r="O5" s="22"/>
    </row>
    <row r="6" spans="1:15" ht="41.25" customHeight="1" x14ac:dyDescent="0.4">
      <c r="A6" s="22"/>
      <c r="B6" s="38">
        <v>1</v>
      </c>
      <c r="C6" s="20"/>
      <c r="D6" s="11"/>
      <c r="E6" s="11"/>
      <c r="F6" s="11"/>
      <c r="G6" s="11"/>
      <c r="H6" s="15"/>
      <c r="I6" s="36" t="str">
        <f>_xlfn.IFS(H6="","",H6&gt;=40,"2",H6&gt;=13,"1",H6&gt;=6,"オープン",TRUE,"不可")</f>
        <v/>
      </c>
      <c r="J6" s="11"/>
      <c r="K6" s="11"/>
      <c r="L6" s="11"/>
      <c r="M6" s="11"/>
      <c r="N6" s="18"/>
      <c r="O6" s="22"/>
    </row>
    <row r="7" spans="1:15" ht="41.25" customHeight="1" x14ac:dyDescent="0.4">
      <c r="A7" s="22"/>
      <c r="B7" s="38">
        <v>2</v>
      </c>
      <c r="C7" s="20"/>
      <c r="D7" s="11"/>
      <c r="E7" s="11"/>
      <c r="F7" s="11"/>
      <c r="G7" s="11"/>
      <c r="H7" s="11"/>
      <c r="I7" s="36" t="str">
        <f t="shared" ref="I7:I15" si="0">_xlfn.IFS(H7="","",H7&gt;=40,"2",H7&gt;=13,"1",H7&gt;=6,"オープン",TRUE,"不可")</f>
        <v/>
      </c>
      <c r="J7" s="11"/>
      <c r="K7" s="11"/>
      <c r="L7" s="11"/>
      <c r="M7" s="11"/>
      <c r="N7" s="18"/>
      <c r="O7" s="22"/>
    </row>
    <row r="8" spans="1:15" ht="41.25" customHeight="1" x14ac:dyDescent="0.4">
      <c r="A8" s="22"/>
      <c r="B8" s="38">
        <v>3</v>
      </c>
      <c r="C8" s="20"/>
      <c r="D8" s="11"/>
      <c r="E8" s="11"/>
      <c r="F8" s="11"/>
      <c r="G8" s="11"/>
      <c r="H8" s="11"/>
      <c r="I8" s="36" t="str">
        <f t="shared" si="0"/>
        <v/>
      </c>
      <c r="J8" s="11"/>
      <c r="K8" s="11"/>
      <c r="L8" s="15"/>
      <c r="M8" s="11"/>
      <c r="N8" s="18"/>
      <c r="O8" s="22"/>
    </row>
    <row r="9" spans="1:15" ht="41.25" customHeight="1" x14ac:dyDescent="0.4">
      <c r="A9" s="22"/>
      <c r="B9" s="38">
        <v>4</v>
      </c>
      <c r="C9" s="20"/>
      <c r="D9" s="11"/>
      <c r="E9" s="11"/>
      <c r="F9" s="11"/>
      <c r="G9" s="11"/>
      <c r="H9" s="11"/>
      <c r="I9" s="36" t="str">
        <f t="shared" si="0"/>
        <v/>
      </c>
      <c r="J9" s="11"/>
      <c r="K9" s="11"/>
      <c r="L9" s="11"/>
      <c r="M9" s="11"/>
      <c r="N9" s="18"/>
      <c r="O9" s="22"/>
    </row>
    <row r="10" spans="1:15" ht="41.25" customHeight="1" x14ac:dyDescent="0.4">
      <c r="A10" s="22"/>
      <c r="B10" s="38">
        <v>5</v>
      </c>
      <c r="C10" s="20"/>
      <c r="D10" s="11"/>
      <c r="E10" s="11"/>
      <c r="F10" s="11"/>
      <c r="G10" s="11"/>
      <c r="H10" s="11"/>
      <c r="I10" s="36" t="str">
        <f t="shared" si="0"/>
        <v/>
      </c>
      <c r="J10" s="11"/>
      <c r="K10" s="11"/>
      <c r="L10" s="11"/>
      <c r="M10" s="11"/>
      <c r="N10" s="18"/>
      <c r="O10" s="22"/>
    </row>
    <row r="11" spans="1:15" ht="41.25" customHeight="1" x14ac:dyDescent="0.4">
      <c r="A11" s="22"/>
      <c r="B11" s="38">
        <v>6</v>
      </c>
      <c r="C11" s="20"/>
      <c r="D11" s="11"/>
      <c r="E11" s="11"/>
      <c r="F11" s="11"/>
      <c r="G11" s="11"/>
      <c r="H11" s="11"/>
      <c r="I11" s="36" t="str">
        <f t="shared" si="0"/>
        <v/>
      </c>
      <c r="J11" s="11"/>
      <c r="K11" s="11"/>
      <c r="L11" s="11"/>
      <c r="M11" s="11"/>
      <c r="N11" s="18"/>
      <c r="O11" s="22"/>
    </row>
    <row r="12" spans="1:15" ht="41.25" customHeight="1" x14ac:dyDescent="0.4">
      <c r="A12" s="22"/>
      <c r="B12" s="38">
        <v>7</v>
      </c>
      <c r="C12" s="20"/>
      <c r="D12" s="11"/>
      <c r="E12" s="11"/>
      <c r="F12" s="11"/>
      <c r="G12" s="11"/>
      <c r="H12" s="11"/>
      <c r="I12" s="36" t="str">
        <f t="shared" si="0"/>
        <v/>
      </c>
      <c r="J12" s="11"/>
      <c r="K12" s="11"/>
      <c r="L12" s="11"/>
      <c r="M12" s="11"/>
      <c r="N12" s="18"/>
      <c r="O12" s="22"/>
    </row>
    <row r="13" spans="1:15" ht="41.25" customHeight="1" x14ac:dyDescent="0.4">
      <c r="A13" s="22"/>
      <c r="B13" s="38">
        <v>8</v>
      </c>
      <c r="C13" s="20"/>
      <c r="D13" s="11"/>
      <c r="E13" s="11"/>
      <c r="F13" s="11"/>
      <c r="G13" s="11"/>
      <c r="H13" s="11"/>
      <c r="I13" s="36" t="str">
        <f t="shared" si="0"/>
        <v/>
      </c>
      <c r="J13" s="11"/>
      <c r="K13" s="11"/>
      <c r="L13" s="11"/>
      <c r="M13" s="11"/>
      <c r="N13" s="18"/>
      <c r="O13" s="22"/>
    </row>
    <row r="14" spans="1:15" ht="41.25" customHeight="1" x14ac:dyDescent="0.4">
      <c r="A14" s="22"/>
      <c r="B14" s="38">
        <v>9</v>
      </c>
      <c r="C14" s="20"/>
      <c r="D14" s="11"/>
      <c r="E14" s="11"/>
      <c r="F14" s="11"/>
      <c r="G14" s="11"/>
      <c r="H14" s="11"/>
      <c r="I14" s="36" t="str">
        <f t="shared" si="0"/>
        <v/>
      </c>
      <c r="J14" s="11"/>
      <c r="K14" s="11"/>
      <c r="L14" s="11"/>
      <c r="M14" s="11"/>
      <c r="N14" s="18"/>
      <c r="O14" s="22"/>
    </row>
    <row r="15" spans="1:15" ht="41.25" customHeight="1" thickBot="1" x14ac:dyDescent="0.45">
      <c r="A15" s="22"/>
      <c r="B15" s="39">
        <v>10</v>
      </c>
      <c r="C15" s="21"/>
      <c r="D15" s="10"/>
      <c r="E15" s="10"/>
      <c r="F15" s="10"/>
      <c r="G15" s="10"/>
      <c r="H15" s="10"/>
      <c r="I15" s="37" t="str">
        <f t="shared" si="0"/>
        <v/>
      </c>
      <c r="J15" s="10"/>
      <c r="K15" s="10"/>
      <c r="L15" s="10"/>
      <c r="M15" s="10"/>
      <c r="N15" s="19"/>
      <c r="O15" s="22"/>
    </row>
    <row r="16" spans="1:15" ht="18.75" customHeight="1" x14ac:dyDescent="0.4">
      <c r="A16" s="22"/>
      <c r="B16" s="22"/>
      <c r="C16" s="22"/>
      <c r="D16" s="22"/>
      <c r="E16" s="22"/>
      <c r="F16" s="22"/>
      <c r="G16" s="22"/>
      <c r="H16" s="22"/>
      <c r="I16" s="22"/>
      <c r="J16" s="202" t="s">
        <v>316</v>
      </c>
      <c r="K16" s="202"/>
      <c r="L16" s="202"/>
      <c r="M16" s="202"/>
      <c r="N16" s="202"/>
      <c r="O16" s="22"/>
    </row>
    <row r="18" spans="7:13" x14ac:dyDescent="0.4">
      <c r="G18" s="4"/>
      <c r="H18" s="4"/>
      <c r="I18" s="4"/>
      <c r="J18" s="4"/>
      <c r="K18" s="4"/>
      <c r="L18" s="4"/>
      <c r="M18" s="4"/>
    </row>
  </sheetData>
  <sheetProtection sheet="1" objects="1" scenarios="1" formatCells="0" selectLockedCells="1"/>
  <mergeCells count="3">
    <mergeCell ref="B2:F2"/>
    <mergeCell ref="J16:N16"/>
    <mergeCell ref="J2:N2"/>
  </mergeCells>
  <phoneticPr fontId="6"/>
  <dataValidations count="3">
    <dataValidation type="list" allowBlank="1" showInputMessage="1" showErrorMessage="1" sqref="J6:J15" xr:uid="{A9BD3544-0BA2-4C85-9B9E-4F5157FCF475}">
      <formula1>卓球</formula1>
    </dataValidation>
    <dataValidation type="list" allowBlank="1" showInputMessage="1" showErrorMessage="1" sqref="K6:K15" xr:uid="{AFAD096E-0C32-42AD-AC28-71F15679F854}">
      <formula1>INDIRECT(J6)</formula1>
    </dataValidation>
    <dataValidation type="list" allowBlank="1" showInputMessage="1" showErrorMessage="1" sqref="M6:M15" xr:uid="{4412E3BC-6E6B-44A6-9F43-852B0AFB8F67}">
      <formula1>INDIRECT(K6)</formula1>
    </dataValidation>
  </dataValidations>
  <pageMargins left="0.11811023622047245" right="0.11811023622047245" top="0.74803149606299213"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F02EE9A9-20C5-47AD-AAFE-B848E9F5C1A5}">
          <x14:formula1>
            <xm:f>操作禁止!$L$1</xm:f>
          </x14:formula1>
          <xm:sqref>D6:D15</xm:sqref>
        </x14:dataValidation>
        <x14:dataValidation type="list" allowBlank="1" showInputMessage="1" showErrorMessage="1" xr:uid="{0DAD793A-7F7E-4EA6-B7F2-E577C13B4D9C}">
          <x14:formula1>
            <xm:f>操作禁止!$N$1:$N$2</xm:f>
          </x14:formula1>
          <xm:sqref>G6:G15</xm:sqref>
        </x14:dataValidation>
        <x14:dataValidation type="list" allowBlank="1" showInputMessage="1" showErrorMessage="1" xr:uid="{38E58C7B-2CB5-48BC-9C33-1D1D7F74BA08}">
          <x14:formula1>
            <xm:f>操作禁止!$O$1:$O$7</xm:f>
          </x14:formula1>
          <xm:sqref>L6:L15</xm:sqref>
        </x14:dataValidation>
        <x14:dataValidation type="list" allowBlank="1" showInputMessage="1" showErrorMessage="1" xr:uid="{638959E4-36BC-466C-85C9-F99337F3C3A2}">
          <x14:formula1>
            <xm:f>操作禁止!$L$3</xm:f>
          </x14:formula1>
          <xm:sqref>C6:C15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DB9A-F5B3-46E7-941D-2B2A46A4D906}">
  <sheetPr>
    <tabColor rgb="FFFFC000"/>
  </sheetPr>
  <dimension ref="A1:O18"/>
  <sheetViews>
    <sheetView workbookViewId="0">
      <selection activeCell="C6" sqref="C6"/>
    </sheetView>
  </sheetViews>
  <sheetFormatPr defaultRowHeight="13.5" x14ac:dyDescent="0.4"/>
  <cols>
    <col min="1" max="1" width="1.25" style="1" customWidth="1"/>
    <col min="2" max="2" width="3.25" style="1" bestFit="1" customWidth="1"/>
    <col min="3" max="4" width="5.625" style="1" customWidth="1"/>
    <col min="5" max="6" width="18.75" style="1" customWidth="1"/>
    <col min="7" max="9" width="5.625" style="1" customWidth="1"/>
    <col min="10" max="11" width="6.875" style="1" customWidth="1"/>
    <col min="12" max="13" width="15" style="1" customWidth="1"/>
    <col min="14" max="14" width="18.125" style="1" customWidth="1"/>
    <col min="15" max="15" width="1.25" style="1" customWidth="1"/>
    <col min="16" max="16384" width="9" style="1"/>
  </cols>
  <sheetData>
    <row r="1" spans="1:15" ht="7.5" customHeight="1" thickBot="1" x14ac:dyDescent="0.45">
      <c r="A1" s="22"/>
      <c r="B1" s="22"/>
      <c r="C1" s="22"/>
      <c r="D1" s="22"/>
      <c r="E1" s="22"/>
      <c r="F1" s="22"/>
      <c r="G1" s="22"/>
      <c r="H1" s="22"/>
      <c r="I1" s="22"/>
      <c r="J1" s="22"/>
      <c r="K1" s="22"/>
      <c r="L1" s="22"/>
      <c r="M1" s="22"/>
      <c r="N1" s="22"/>
      <c r="O1" s="22"/>
    </row>
    <row r="2" spans="1:15" ht="37.5" customHeight="1" thickBot="1" x14ac:dyDescent="0.45">
      <c r="A2" s="22"/>
      <c r="B2" s="201" t="s">
        <v>243</v>
      </c>
      <c r="C2" s="201"/>
      <c r="D2" s="201"/>
      <c r="E2" s="201"/>
      <c r="F2" s="201"/>
      <c r="G2" s="51"/>
      <c r="H2" s="51"/>
      <c r="I2" s="31" t="s">
        <v>2</v>
      </c>
      <c r="J2" s="203">
        <f>★総括表!D2</f>
        <v>0</v>
      </c>
      <c r="K2" s="204"/>
      <c r="L2" s="204"/>
      <c r="M2" s="204"/>
      <c r="N2" s="205"/>
      <c r="O2" s="22"/>
    </row>
    <row r="3" spans="1:15" ht="7.5" customHeight="1" thickTop="1" thickBot="1" x14ac:dyDescent="0.45">
      <c r="A3" s="22"/>
      <c r="B3" s="22"/>
      <c r="C3" s="22"/>
      <c r="D3" s="22"/>
      <c r="E3" s="22"/>
      <c r="F3" s="22"/>
      <c r="G3" s="22"/>
      <c r="H3" s="22"/>
      <c r="I3" s="22"/>
      <c r="J3" s="22"/>
      <c r="K3" s="22"/>
      <c r="L3" s="22"/>
      <c r="M3" s="22"/>
      <c r="N3" s="22"/>
      <c r="O3" s="22"/>
    </row>
    <row r="4" spans="1:15" ht="24" x14ac:dyDescent="0.4">
      <c r="A4" s="22"/>
      <c r="B4" s="40" t="s">
        <v>230</v>
      </c>
      <c r="C4" s="41" t="s">
        <v>303</v>
      </c>
      <c r="D4" s="42" t="s">
        <v>237</v>
      </c>
      <c r="E4" s="43" t="s">
        <v>231</v>
      </c>
      <c r="F4" s="43" t="s">
        <v>3</v>
      </c>
      <c r="G4" s="43" t="s">
        <v>232</v>
      </c>
      <c r="H4" s="43" t="s">
        <v>233</v>
      </c>
      <c r="I4" s="42" t="s">
        <v>234</v>
      </c>
      <c r="J4" s="44" t="s">
        <v>255</v>
      </c>
      <c r="K4" s="44" t="s">
        <v>258</v>
      </c>
      <c r="L4" s="43" t="s">
        <v>256</v>
      </c>
      <c r="M4" s="43" t="s">
        <v>257</v>
      </c>
      <c r="N4" s="43" t="s">
        <v>304</v>
      </c>
      <c r="O4" s="22"/>
    </row>
    <row r="5" spans="1:15" ht="24" x14ac:dyDescent="0.4">
      <c r="A5" s="22"/>
      <c r="B5" s="38" t="s">
        <v>238</v>
      </c>
      <c r="C5" s="46" t="s">
        <v>242</v>
      </c>
      <c r="D5" s="46" t="s">
        <v>242</v>
      </c>
      <c r="E5" s="47" t="s">
        <v>239</v>
      </c>
      <c r="F5" s="47" t="s">
        <v>239</v>
      </c>
      <c r="G5" s="47" t="s">
        <v>240</v>
      </c>
      <c r="H5" s="47" t="s">
        <v>239</v>
      </c>
      <c r="I5" s="48" t="s">
        <v>241</v>
      </c>
      <c r="J5" s="47" t="s">
        <v>240</v>
      </c>
      <c r="K5" s="47" t="s">
        <v>240</v>
      </c>
      <c r="L5" s="47" t="s">
        <v>240</v>
      </c>
      <c r="M5" s="47" t="s">
        <v>240</v>
      </c>
      <c r="N5" s="47" t="s">
        <v>239</v>
      </c>
      <c r="O5" s="22"/>
    </row>
    <row r="6" spans="1:15" ht="41.25" customHeight="1" x14ac:dyDescent="0.4">
      <c r="A6" s="22"/>
      <c r="B6" s="38">
        <v>1</v>
      </c>
      <c r="C6" s="20"/>
      <c r="D6" s="11"/>
      <c r="E6" s="11"/>
      <c r="F6" s="11"/>
      <c r="G6" s="11"/>
      <c r="H6" s="15"/>
      <c r="I6" s="52" t="str">
        <f>_xlfn.IFS(H6="","",H6&gt;=40,"2",H6&gt;=13,"1",H6&gt;=6,"オープン",TRUE,"不可")</f>
        <v/>
      </c>
      <c r="J6" s="11"/>
      <c r="K6" s="11"/>
      <c r="L6" s="11"/>
      <c r="M6" s="11"/>
      <c r="N6" s="11"/>
      <c r="O6" s="22"/>
    </row>
    <row r="7" spans="1:15" ht="41.25" customHeight="1" x14ac:dyDescent="0.4">
      <c r="A7" s="22"/>
      <c r="B7" s="38">
        <v>2</v>
      </c>
      <c r="C7" s="20"/>
      <c r="D7" s="11"/>
      <c r="E7" s="11"/>
      <c r="F7" s="11"/>
      <c r="G7" s="11"/>
      <c r="H7" s="11"/>
      <c r="I7" s="52" t="str">
        <f t="shared" ref="I7:I15" si="0">_xlfn.IFS(H7="","",H7&gt;=40,"2",H7&gt;=13,"1",H7&gt;=6,"オープン",TRUE,"不可")</f>
        <v/>
      </c>
      <c r="J7" s="11"/>
      <c r="K7" s="11"/>
      <c r="L7" s="11"/>
      <c r="M7" s="11"/>
      <c r="N7" s="11"/>
      <c r="O7" s="22"/>
    </row>
    <row r="8" spans="1:15" ht="41.25" customHeight="1" x14ac:dyDescent="0.4">
      <c r="A8" s="22"/>
      <c r="B8" s="38">
        <v>3</v>
      </c>
      <c r="C8" s="20"/>
      <c r="D8" s="11"/>
      <c r="E8" s="11"/>
      <c r="F8" s="11"/>
      <c r="G8" s="11"/>
      <c r="H8" s="11"/>
      <c r="I8" s="52" t="str">
        <f t="shared" si="0"/>
        <v/>
      </c>
      <c r="J8" s="11"/>
      <c r="K8" s="15"/>
      <c r="L8" s="11"/>
      <c r="M8" s="11"/>
      <c r="N8" s="11"/>
      <c r="O8" s="22"/>
    </row>
    <row r="9" spans="1:15" ht="41.25" customHeight="1" x14ac:dyDescent="0.4">
      <c r="A9" s="22"/>
      <c r="B9" s="38">
        <v>4</v>
      </c>
      <c r="C9" s="20"/>
      <c r="D9" s="11"/>
      <c r="E9" s="11"/>
      <c r="F9" s="11"/>
      <c r="G9" s="11"/>
      <c r="H9" s="11"/>
      <c r="I9" s="52" t="str">
        <f t="shared" si="0"/>
        <v/>
      </c>
      <c r="J9" s="11"/>
      <c r="K9" s="11"/>
      <c r="L9" s="11"/>
      <c r="M9" s="11"/>
      <c r="N9" s="11"/>
      <c r="O9" s="22"/>
    </row>
    <row r="10" spans="1:15" ht="41.25" customHeight="1" x14ac:dyDescent="0.4">
      <c r="A10" s="22"/>
      <c r="B10" s="38">
        <v>5</v>
      </c>
      <c r="C10" s="20"/>
      <c r="D10" s="11"/>
      <c r="E10" s="11"/>
      <c r="F10" s="11"/>
      <c r="G10" s="11"/>
      <c r="H10" s="11"/>
      <c r="I10" s="52" t="str">
        <f t="shared" si="0"/>
        <v/>
      </c>
      <c r="J10" s="11"/>
      <c r="K10" s="11"/>
      <c r="L10" s="11"/>
      <c r="M10" s="11"/>
      <c r="N10" s="11"/>
      <c r="O10" s="22"/>
    </row>
    <row r="11" spans="1:15" ht="41.25" customHeight="1" x14ac:dyDescent="0.4">
      <c r="A11" s="22"/>
      <c r="B11" s="38">
        <v>6</v>
      </c>
      <c r="C11" s="20"/>
      <c r="D11" s="11"/>
      <c r="E11" s="11"/>
      <c r="F11" s="11"/>
      <c r="G11" s="11"/>
      <c r="H11" s="11"/>
      <c r="I11" s="52" t="str">
        <f t="shared" si="0"/>
        <v/>
      </c>
      <c r="J11" s="11"/>
      <c r="K11" s="11"/>
      <c r="L11" s="11"/>
      <c r="M11" s="11"/>
      <c r="N11" s="11"/>
      <c r="O11" s="22"/>
    </row>
    <row r="12" spans="1:15" ht="41.25" customHeight="1" x14ac:dyDescent="0.4">
      <c r="A12" s="22"/>
      <c r="B12" s="38">
        <v>7</v>
      </c>
      <c r="C12" s="20"/>
      <c r="D12" s="11"/>
      <c r="E12" s="11"/>
      <c r="F12" s="11"/>
      <c r="G12" s="11"/>
      <c r="H12" s="11"/>
      <c r="I12" s="52" t="str">
        <f t="shared" si="0"/>
        <v/>
      </c>
      <c r="J12" s="11"/>
      <c r="K12" s="11"/>
      <c r="L12" s="11"/>
      <c r="M12" s="11"/>
      <c r="N12" s="11"/>
      <c r="O12" s="22"/>
    </row>
    <row r="13" spans="1:15" ht="41.25" customHeight="1" x14ac:dyDescent="0.4">
      <c r="A13" s="22"/>
      <c r="B13" s="38">
        <v>8</v>
      </c>
      <c r="C13" s="20"/>
      <c r="D13" s="11"/>
      <c r="E13" s="11"/>
      <c r="F13" s="11"/>
      <c r="G13" s="11"/>
      <c r="H13" s="11"/>
      <c r="I13" s="52" t="str">
        <f t="shared" si="0"/>
        <v/>
      </c>
      <c r="J13" s="11"/>
      <c r="K13" s="11"/>
      <c r="L13" s="11"/>
      <c r="M13" s="11"/>
      <c r="N13" s="11"/>
      <c r="O13" s="22"/>
    </row>
    <row r="14" spans="1:15" ht="41.25" customHeight="1" x14ac:dyDescent="0.4">
      <c r="A14" s="22"/>
      <c r="B14" s="38">
        <v>9</v>
      </c>
      <c r="C14" s="20"/>
      <c r="D14" s="11"/>
      <c r="E14" s="11"/>
      <c r="F14" s="11"/>
      <c r="G14" s="11"/>
      <c r="H14" s="11"/>
      <c r="I14" s="52" t="str">
        <f t="shared" si="0"/>
        <v/>
      </c>
      <c r="J14" s="11"/>
      <c r="K14" s="11"/>
      <c r="L14" s="11"/>
      <c r="M14" s="11"/>
      <c r="N14" s="11"/>
      <c r="O14" s="22"/>
    </row>
    <row r="15" spans="1:15" ht="41.25" customHeight="1" thickBot="1" x14ac:dyDescent="0.45">
      <c r="A15" s="22"/>
      <c r="B15" s="39">
        <v>10</v>
      </c>
      <c r="C15" s="21"/>
      <c r="D15" s="10"/>
      <c r="E15" s="10"/>
      <c r="F15" s="10"/>
      <c r="G15" s="10"/>
      <c r="H15" s="10"/>
      <c r="I15" s="53" t="str">
        <f t="shared" si="0"/>
        <v/>
      </c>
      <c r="J15" s="10"/>
      <c r="K15" s="10"/>
      <c r="L15" s="10"/>
      <c r="M15" s="10"/>
      <c r="N15" s="10"/>
      <c r="O15" s="22"/>
    </row>
    <row r="16" spans="1:15" ht="18.75" customHeight="1" x14ac:dyDescent="0.4">
      <c r="A16" s="22"/>
      <c r="B16" s="22"/>
      <c r="C16" s="22"/>
      <c r="D16" s="22"/>
      <c r="E16" s="22"/>
      <c r="F16" s="22"/>
      <c r="G16" s="22"/>
      <c r="H16" s="22"/>
      <c r="I16" s="22"/>
      <c r="J16" s="202" t="s">
        <v>317</v>
      </c>
      <c r="K16" s="202"/>
      <c r="L16" s="202"/>
      <c r="M16" s="202"/>
      <c r="N16" s="202"/>
      <c r="O16" s="22"/>
    </row>
    <row r="18" spans="7:13" x14ac:dyDescent="0.4">
      <c r="G18" s="4"/>
      <c r="H18" s="4"/>
      <c r="I18" s="4"/>
      <c r="J18" s="4"/>
      <c r="K18" s="4"/>
      <c r="L18" s="4"/>
      <c r="M18" s="4"/>
    </row>
  </sheetData>
  <sheetProtection sheet="1" objects="1" scenarios="1" formatCells="0" selectLockedCells="1"/>
  <mergeCells count="3">
    <mergeCell ref="J16:N16"/>
    <mergeCell ref="B2:F2"/>
    <mergeCell ref="J2:N2"/>
  </mergeCells>
  <phoneticPr fontId="6"/>
  <pageMargins left="0.11811023622047245" right="0.11811023622047245" top="0.74803149606299213"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5D478A93-1D1E-43EA-9AFA-EAD748020DB4}">
          <x14:formula1>
            <xm:f>操作禁止!$L$1</xm:f>
          </x14:formula1>
          <xm:sqref>D6:D15</xm:sqref>
        </x14:dataValidation>
        <x14:dataValidation type="list" allowBlank="1" showInputMessage="1" showErrorMessage="1" xr:uid="{60436A69-7360-477D-993B-8A828B3303E0}">
          <x14:formula1>
            <xm:f>操作禁止!$N$1:$N$2</xm:f>
          </x14:formula1>
          <xm:sqref>G6:G15</xm:sqref>
        </x14:dataValidation>
        <x14:dataValidation type="list" allowBlank="1" showInputMessage="1" showErrorMessage="1" xr:uid="{2D270278-C9B5-48EC-96BE-43CB5B9640D8}">
          <x14:formula1>
            <xm:f>操作禁止!$O$2:$O$6</xm:f>
          </x14:formula1>
          <xm:sqref>J6:J15</xm:sqref>
        </x14:dataValidation>
        <x14:dataValidation type="list" allowBlank="1" showInputMessage="1" showErrorMessage="1" xr:uid="{A3549C17-A5C5-4B69-A1D9-16702F2EC709}">
          <x14:formula1>
            <xm:f>操作禁止!$O$1:$O$7</xm:f>
          </x14:formula1>
          <xm:sqref>K6:K15</xm:sqref>
        </x14:dataValidation>
        <x14:dataValidation type="list" allowBlank="1" showInputMessage="1" showErrorMessage="1" xr:uid="{9ECBDD4C-CBC6-48D0-85DA-74B8800907DF}">
          <x14:formula1>
            <xm:f>操作禁止!$L$3</xm:f>
          </x14:formula1>
          <xm:sqref>C6:C15</xm:sqref>
        </x14:dataValidation>
        <x14:dataValidation type="list" allowBlank="1" showInputMessage="1" showErrorMessage="1" xr:uid="{54CABD02-FD23-4DEA-81C2-364CC2C4990A}">
          <x14:formula1>
            <xm:f>操作禁止!$B$85:$B$89</xm:f>
          </x14:formula1>
          <xm:sqref>M6:M15</xm:sqref>
        </x14:dataValidation>
        <x14:dataValidation type="list" allowBlank="1" showInputMessage="1" showErrorMessage="1" xr:uid="{616A4A00-C891-440E-87E5-129B25D6FF6B}">
          <x14:formula1>
            <xm:f>操作禁止!$B$90:$B$93</xm:f>
          </x14:formula1>
          <xm:sqref>L6:L15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9C09-39A7-4145-A905-6968315EE7E6}">
  <sheetPr>
    <tabColor rgb="FFFFC000"/>
  </sheetPr>
  <dimension ref="A1:O18"/>
  <sheetViews>
    <sheetView workbookViewId="0">
      <selection activeCell="C6" sqref="C6"/>
    </sheetView>
  </sheetViews>
  <sheetFormatPr defaultRowHeight="13.5" x14ac:dyDescent="0.4"/>
  <cols>
    <col min="1" max="1" width="1.25" style="1" customWidth="1"/>
    <col min="2" max="2" width="3.25" style="1" bestFit="1" customWidth="1"/>
    <col min="3" max="4" width="5.625" style="1" customWidth="1"/>
    <col min="5" max="6" width="18.75" style="1" customWidth="1"/>
    <col min="7" max="9" width="5.625" style="1" customWidth="1"/>
    <col min="10" max="12" width="8.75" style="1" customWidth="1"/>
    <col min="13" max="13" width="15.625" style="1" customWidth="1"/>
    <col min="14" max="14" width="19.375" style="1" customWidth="1"/>
    <col min="15" max="15" width="1.25" style="1" customWidth="1"/>
    <col min="16" max="16384" width="9" style="1"/>
  </cols>
  <sheetData>
    <row r="1" spans="1:15" ht="7.5" customHeight="1" thickBot="1" x14ac:dyDescent="0.45">
      <c r="A1" s="22"/>
      <c r="B1" s="22"/>
      <c r="C1" s="22"/>
      <c r="D1" s="22"/>
      <c r="E1" s="22"/>
      <c r="F1" s="22"/>
      <c r="G1" s="22"/>
      <c r="H1" s="22"/>
      <c r="I1" s="22"/>
      <c r="J1" s="22"/>
      <c r="K1" s="22"/>
      <c r="L1" s="22"/>
      <c r="M1" s="22"/>
      <c r="N1" s="22"/>
      <c r="O1" s="22"/>
    </row>
    <row r="2" spans="1:15" ht="37.5" customHeight="1" thickBot="1" x14ac:dyDescent="0.45">
      <c r="A2" s="22"/>
      <c r="B2" s="201" t="s">
        <v>244</v>
      </c>
      <c r="C2" s="201"/>
      <c r="D2" s="201"/>
      <c r="E2" s="201"/>
      <c r="F2" s="201"/>
      <c r="G2" s="51"/>
      <c r="H2" s="51"/>
      <c r="I2" s="31" t="s">
        <v>2</v>
      </c>
      <c r="J2" s="203">
        <f>★総括表!D2</f>
        <v>0</v>
      </c>
      <c r="K2" s="204"/>
      <c r="L2" s="204"/>
      <c r="M2" s="204"/>
      <c r="N2" s="205"/>
      <c r="O2" s="22"/>
    </row>
    <row r="3" spans="1:15" ht="7.5" customHeight="1" thickTop="1" thickBot="1" x14ac:dyDescent="0.45">
      <c r="A3" s="22"/>
      <c r="B3" s="22"/>
      <c r="C3" s="22"/>
      <c r="D3" s="22"/>
      <c r="E3" s="22"/>
      <c r="F3" s="22"/>
      <c r="G3" s="22"/>
      <c r="H3" s="22"/>
      <c r="I3" s="22"/>
      <c r="J3" s="22"/>
      <c r="K3" s="22"/>
      <c r="L3" s="22"/>
      <c r="M3" s="22"/>
      <c r="N3" s="22"/>
      <c r="O3" s="22"/>
    </row>
    <row r="4" spans="1:15" ht="24" x14ac:dyDescent="0.4">
      <c r="A4" s="22"/>
      <c r="B4" s="40" t="s">
        <v>230</v>
      </c>
      <c r="C4" s="41" t="s">
        <v>303</v>
      </c>
      <c r="D4" s="42" t="s">
        <v>237</v>
      </c>
      <c r="E4" s="43" t="s">
        <v>231</v>
      </c>
      <c r="F4" s="43" t="s">
        <v>3</v>
      </c>
      <c r="G4" s="43" t="s">
        <v>232</v>
      </c>
      <c r="H4" s="43" t="s">
        <v>233</v>
      </c>
      <c r="I4" s="42" t="s">
        <v>234</v>
      </c>
      <c r="J4" s="44" t="s">
        <v>305</v>
      </c>
      <c r="K4" s="42" t="s">
        <v>306</v>
      </c>
      <c r="L4" s="43" t="s">
        <v>235</v>
      </c>
      <c r="M4" s="43" t="s">
        <v>236</v>
      </c>
      <c r="N4" s="45" t="s">
        <v>307</v>
      </c>
      <c r="O4" s="22"/>
    </row>
    <row r="5" spans="1:15" ht="24" x14ac:dyDescent="0.4">
      <c r="A5" s="22"/>
      <c r="B5" s="38" t="s">
        <v>238</v>
      </c>
      <c r="C5" s="46" t="s">
        <v>242</v>
      </c>
      <c r="D5" s="46" t="s">
        <v>242</v>
      </c>
      <c r="E5" s="47" t="s">
        <v>239</v>
      </c>
      <c r="F5" s="47" t="s">
        <v>239</v>
      </c>
      <c r="G5" s="47" t="s">
        <v>240</v>
      </c>
      <c r="H5" s="47" t="s">
        <v>239</v>
      </c>
      <c r="I5" s="48" t="s">
        <v>241</v>
      </c>
      <c r="J5" s="47" t="s">
        <v>240</v>
      </c>
      <c r="K5" s="49" t="s">
        <v>240</v>
      </c>
      <c r="L5" s="47" t="s">
        <v>240</v>
      </c>
      <c r="M5" s="47" t="s">
        <v>240</v>
      </c>
      <c r="N5" s="50" t="s">
        <v>239</v>
      </c>
      <c r="O5" s="22"/>
    </row>
    <row r="6" spans="1:15" ht="41.25" customHeight="1" x14ac:dyDescent="0.4">
      <c r="A6" s="22"/>
      <c r="B6" s="38">
        <v>1</v>
      </c>
      <c r="C6" s="20"/>
      <c r="D6" s="11"/>
      <c r="E6" s="11"/>
      <c r="F6" s="11"/>
      <c r="G6" s="11"/>
      <c r="H6" s="15"/>
      <c r="I6" s="52" t="str">
        <f>_xlfn.IFS(H6="","",H6&gt;=40,"2",H6&gt;=13,"1",H6&gt;=6,"オープン",TRUE,"不可")</f>
        <v/>
      </c>
      <c r="J6" s="11"/>
      <c r="K6" s="11"/>
      <c r="L6" s="11"/>
      <c r="M6" s="11"/>
      <c r="N6" s="18"/>
      <c r="O6" s="22"/>
    </row>
    <row r="7" spans="1:15" ht="41.25" customHeight="1" x14ac:dyDescent="0.4">
      <c r="A7" s="22"/>
      <c r="B7" s="38">
        <v>2</v>
      </c>
      <c r="C7" s="20"/>
      <c r="D7" s="11"/>
      <c r="E7" s="11"/>
      <c r="F7" s="11"/>
      <c r="G7" s="11"/>
      <c r="H7" s="11"/>
      <c r="I7" s="52" t="str">
        <f t="shared" ref="I7:I15" si="0">_xlfn.IFS(H7="","",H7&gt;=40,"2",H7&gt;=13,"1",H7&gt;=6,"オープン",TRUE,"不可")</f>
        <v/>
      </c>
      <c r="J7" s="11"/>
      <c r="K7" s="11"/>
      <c r="L7" s="11"/>
      <c r="M7" s="11"/>
      <c r="N7" s="18"/>
      <c r="O7" s="22"/>
    </row>
    <row r="8" spans="1:15" ht="41.25" customHeight="1" x14ac:dyDescent="0.4">
      <c r="A8" s="22"/>
      <c r="B8" s="38">
        <v>3</v>
      </c>
      <c r="C8" s="20"/>
      <c r="D8" s="11"/>
      <c r="E8" s="11"/>
      <c r="F8" s="11"/>
      <c r="G8" s="11"/>
      <c r="H8" s="11"/>
      <c r="I8" s="52" t="str">
        <f t="shared" si="0"/>
        <v/>
      </c>
      <c r="J8" s="11"/>
      <c r="K8" s="11"/>
      <c r="L8" s="15"/>
      <c r="M8" s="11"/>
      <c r="N8" s="18"/>
      <c r="O8" s="22"/>
    </row>
    <row r="9" spans="1:15" ht="41.25" customHeight="1" x14ac:dyDescent="0.4">
      <c r="A9" s="22"/>
      <c r="B9" s="38">
        <v>4</v>
      </c>
      <c r="C9" s="20"/>
      <c r="D9" s="11"/>
      <c r="E9" s="11"/>
      <c r="F9" s="11"/>
      <c r="G9" s="11"/>
      <c r="H9" s="11"/>
      <c r="I9" s="52" t="str">
        <f t="shared" si="0"/>
        <v/>
      </c>
      <c r="J9" s="11"/>
      <c r="K9" s="11"/>
      <c r="L9" s="11"/>
      <c r="M9" s="11"/>
      <c r="N9" s="18"/>
      <c r="O9" s="22"/>
    </row>
    <row r="10" spans="1:15" ht="41.25" customHeight="1" x14ac:dyDescent="0.4">
      <c r="A10" s="22"/>
      <c r="B10" s="38">
        <v>5</v>
      </c>
      <c r="C10" s="20"/>
      <c r="D10" s="11"/>
      <c r="E10" s="11"/>
      <c r="F10" s="11"/>
      <c r="G10" s="11"/>
      <c r="H10" s="11"/>
      <c r="I10" s="52" t="str">
        <f t="shared" si="0"/>
        <v/>
      </c>
      <c r="J10" s="11"/>
      <c r="K10" s="11"/>
      <c r="L10" s="11"/>
      <c r="M10" s="11"/>
      <c r="N10" s="18"/>
      <c r="O10" s="22"/>
    </row>
    <row r="11" spans="1:15" ht="41.25" customHeight="1" x14ac:dyDescent="0.4">
      <c r="A11" s="22"/>
      <c r="B11" s="38">
        <v>6</v>
      </c>
      <c r="C11" s="20"/>
      <c r="D11" s="11"/>
      <c r="E11" s="11"/>
      <c r="F11" s="11"/>
      <c r="G11" s="11"/>
      <c r="H11" s="11"/>
      <c r="I11" s="52" t="str">
        <f t="shared" si="0"/>
        <v/>
      </c>
      <c r="J11" s="11"/>
      <c r="K11" s="11"/>
      <c r="L11" s="11"/>
      <c r="M11" s="11"/>
      <c r="N11" s="18"/>
      <c r="O11" s="22"/>
    </row>
    <row r="12" spans="1:15" ht="41.25" customHeight="1" x14ac:dyDescent="0.4">
      <c r="A12" s="22"/>
      <c r="B12" s="38">
        <v>7</v>
      </c>
      <c r="C12" s="20"/>
      <c r="D12" s="11"/>
      <c r="E12" s="11"/>
      <c r="F12" s="11"/>
      <c r="G12" s="11"/>
      <c r="H12" s="11"/>
      <c r="I12" s="52" t="str">
        <f t="shared" si="0"/>
        <v/>
      </c>
      <c r="J12" s="11"/>
      <c r="K12" s="11"/>
      <c r="L12" s="11"/>
      <c r="M12" s="11"/>
      <c r="N12" s="18"/>
      <c r="O12" s="22"/>
    </row>
    <row r="13" spans="1:15" ht="41.25" customHeight="1" x14ac:dyDescent="0.4">
      <c r="A13" s="22"/>
      <c r="B13" s="38">
        <v>8</v>
      </c>
      <c r="C13" s="20"/>
      <c r="D13" s="11"/>
      <c r="E13" s="11"/>
      <c r="F13" s="11"/>
      <c r="G13" s="11"/>
      <c r="H13" s="11"/>
      <c r="I13" s="52" t="str">
        <f t="shared" si="0"/>
        <v/>
      </c>
      <c r="J13" s="11"/>
      <c r="K13" s="11"/>
      <c r="L13" s="11"/>
      <c r="M13" s="11"/>
      <c r="N13" s="18"/>
      <c r="O13" s="22"/>
    </row>
    <row r="14" spans="1:15" ht="41.25" customHeight="1" x14ac:dyDescent="0.4">
      <c r="A14" s="22"/>
      <c r="B14" s="38">
        <v>9</v>
      </c>
      <c r="C14" s="20"/>
      <c r="D14" s="11"/>
      <c r="E14" s="11"/>
      <c r="F14" s="11"/>
      <c r="G14" s="11"/>
      <c r="H14" s="11"/>
      <c r="I14" s="52" t="str">
        <f t="shared" si="0"/>
        <v/>
      </c>
      <c r="J14" s="11"/>
      <c r="K14" s="11"/>
      <c r="L14" s="11"/>
      <c r="M14" s="11"/>
      <c r="N14" s="18"/>
      <c r="O14" s="22"/>
    </row>
    <row r="15" spans="1:15" ht="41.25" customHeight="1" thickBot="1" x14ac:dyDescent="0.45">
      <c r="A15" s="22"/>
      <c r="B15" s="39">
        <v>10</v>
      </c>
      <c r="C15" s="21"/>
      <c r="D15" s="10"/>
      <c r="E15" s="10"/>
      <c r="F15" s="10"/>
      <c r="G15" s="10"/>
      <c r="H15" s="10"/>
      <c r="I15" s="53" t="str">
        <f t="shared" si="0"/>
        <v/>
      </c>
      <c r="J15" s="10"/>
      <c r="K15" s="10"/>
      <c r="L15" s="10"/>
      <c r="M15" s="10"/>
      <c r="N15" s="19"/>
      <c r="O15" s="22"/>
    </row>
    <row r="16" spans="1:15" ht="18.75" customHeight="1" x14ac:dyDescent="0.4">
      <c r="A16" s="22"/>
      <c r="B16" s="22"/>
      <c r="C16" s="22"/>
      <c r="D16" s="22"/>
      <c r="E16" s="22"/>
      <c r="F16" s="22"/>
      <c r="G16" s="22"/>
      <c r="H16" s="22"/>
      <c r="I16" s="22"/>
      <c r="J16" s="202" t="s">
        <v>318</v>
      </c>
      <c r="K16" s="202"/>
      <c r="L16" s="202"/>
      <c r="M16" s="202"/>
      <c r="N16" s="202"/>
      <c r="O16" s="22"/>
    </row>
    <row r="18" spans="7:13" x14ac:dyDescent="0.4">
      <c r="G18" s="4"/>
      <c r="H18" s="4"/>
      <c r="I18" s="4"/>
      <c r="J18" s="4"/>
      <c r="K18" s="4"/>
      <c r="L18" s="4"/>
      <c r="M18" s="4"/>
    </row>
  </sheetData>
  <sheetProtection sheet="1" objects="1" scenarios="1" formatCells="0" selectLockedCells="1"/>
  <mergeCells count="3">
    <mergeCell ref="J16:N16"/>
    <mergeCell ref="B2:F2"/>
    <mergeCell ref="J2:N2"/>
  </mergeCells>
  <phoneticPr fontId="6"/>
  <dataValidations count="3">
    <dataValidation type="list" allowBlank="1" showInputMessage="1" showErrorMessage="1" sqref="J6:J15" xr:uid="{F462C8C8-4351-4EA8-BAEA-DE52822BDC60}">
      <formula1>水泳</formula1>
    </dataValidation>
    <dataValidation type="list" allowBlank="1" showInputMessage="1" showErrorMessage="1" sqref="K6:K15" xr:uid="{9FAC6C0F-D1C7-46FE-A84A-4B3B17312E0E}">
      <formula1>INDIRECT(J6)</formula1>
    </dataValidation>
    <dataValidation type="list" allowBlank="1" showInputMessage="1" showErrorMessage="1" sqref="M6:M15" xr:uid="{811C09EA-56E2-4B60-A028-CD87A06D84A6}">
      <formula1>INDIRECT(K6)</formula1>
    </dataValidation>
  </dataValidations>
  <pageMargins left="0.11811023622047245" right="0.11811023622047245" top="0.74803149606299213"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B8C7ED4D-DB3E-40C6-9FF9-3030075E670C}">
          <x14:formula1>
            <xm:f>操作禁止!$L$1</xm:f>
          </x14:formula1>
          <xm:sqref>D6:D15</xm:sqref>
        </x14:dataValidation>
        <x14:dataValidation type="list" allowBlank="1" showInputMessage="1" showErrorMessage="1" xr:uid="{724411E1-3B96-4438-A2BD-535085EEA07E}">
          <x14:formula1>
            <xm:f>操作禁止!$N$1:$N$2</xm:f>
          </x14:formula1>
          <xm:sqref>G6:G15</xm:sqref>
        </x14:dataValidation>
        <x14:dataValidation type="list" allowBlank="1" showInputMessage="1" showErrorMessage="1" xr:uid="{22FE76E3-7124-4611-B63D-BF7138CB4843}">
          <x14:formula1>
            <xm:f>操作禁止!$O$1:$O$7</xm:f>
          </x14:formula1>
          <xm:sqref>L6:L15</xm:sqref>
        </x14:dataValidation>
        <x14:dataValidation type="list" allowBlank="1" showInputMessage="1" showErrorMessage="1" xr:uid="{A45F2327-20CC-4727-9FED-41933FAE11CE}">
          <x14:formula1>
            <xm:f>操作禁止!$L$3</xm:f>
          </x14:formula1>
          <xm:sqref>C6:C15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51D3-5631-4BA7-89BB-F0759254C01B}">
  <sheetPr>
    <tabColor rgb="FFFFC000"/>
  </sheetPr>
  <dimension ref="A1:O18"/>
  <sheetViews>
    <sheetView workbookViewId="0">
      <selection activeCell="C6" sqref="C6"/>
    </sheetView>
  </sheetViews>
  <sheetFormatPr defaultRowHeight="13.5" x14ac:dyDescent="0.4"/>
  <cols>
    <col min="1" max="1" width="1.25" style="1" customWidth="1"/>
    <col min="2" max="2" width="3.25" style="1" bestFit="1" customWidth="1"/>
    <col min="3" max="4" width="5.625" style="1" customWidth="1"/>
    <col min="5" max="6" width="18.75" style="1" customWidth="1"/>
    <col min="7" max="9" width="5.625" style="1" customWidth="1"/>
    <col min="10" max="12" width="8.75" style="1" customWidth="1"/>
    <col min="13" max="13" width="15.625" style="1" customWidth="1"/>
    <col min="14" max="14" width="19.375" style="1" customWidth="1"/>
    <col min="15" max="15" width="1.25" style="1" customWidth="1"/>
    <col min="16" max="16384" width="9" style="1"/>
  </cols>
  <sheetData>
    <row r="1" spans="1:15" ht="7.5" customHeight="1" thickBot="1" x14ac:dyDescent="0.45">
      <c r="A1" s="22"/>
      <c r="B1" s="22"/>
      <c r="C1" s="22"/>
      <c r="D1" s="22"/>
      <c r="E1" s="22"/>
      <c r="F1" s="22"/>
      <c r="G1" s="22"/>
      <c r="H1" s="22"/>
      <c r="I1" s="22"/>
      <c r="J1" s="22"/>
      <c r="K1" s="22"/>
      <c r="L1" s="22"/>
      <c r="M1" s="22"/>
      <c r="N1" s="22"/>
      <c r="O1" s="22"/>
    </row>
    <row r="2" spans="1:15" ht="37.5" customHeight="1" thickBot="1" x14ac:dyDescent="0.45">
      <c r="A2" s="22"/>
      <c r="B2" s="201" t="s">
        <v>229</v>
      </c>
      <c r="C2" s="201"/>
      <c r="D2" s="201"/>
      <c r="E2" s="201"/>
      <c r="F2" s="201"/>
      <c r="G2" s="51"/>
      <c r="H2" s="31"/>
      <c r="I2" s="31" t="s">
        <v>2</v>
      </c>
      <c r="J2" s="203">
        <f>★総括表!D2</f>
        <v>0</v>
      </c>
      <c r="K2" s="204"/>
      <c r="L2" s="204"/>
      <c r="M2" s="204"/>
      <c r="N2" s="205"/>
      <c r="O2" s="22"/>
    </row>
    <row r="3" spans="1:15" ht="7.5" customHeight="1" thickTop="1" thickBot="1" x14ac:dyDescent="0.45">
      <c r="A3" s="22"/>
      <c r="B3" s="22"/>
      <c r="C3" s="22"/>
      <c r="D3" s="22"/>
      <c r="E3" s="22"/>
      <c r="F3" s="22"/>
      <c r="G3" s="22"/>
      <c r="H3" s="22"/>
      <c r="I3" s="22"/>
      <c r="J3" s="22"/>
      <c r="K3" s="22"/>
      <c r="L3" s="22"/>
      <c r="M3" s="22"/>
      <c r="N3" s="22"/>
      <c r="O3" s="22"/>
    </row>
    <row r="4" spans="1:15" ht="24" x14ac:dyDescent="0.4">
      <c r="A4" s="22"/>
      <c r="B4" s="40" t="s">
        <v>230</v>
      </c>
      <c r="C4" s="41" t="s">
        <v>303</v>
      </c>
      <c r="D4" s="42" t="s">
        <v>237</v>
      </c>
      <c r="E4" s="54" t="s">
        <v>231</v>
      </c>
      <c r="F4" s="43" t="s">
        <v>3</v>
      </c>
      <c r="G4" s="43" t="s">
        <v>232</v>
      </c>
      <c r="H4" s="43" t="s">
        <v>233</v>
      </c>
      <c r="I4" s="42" t="s">
        <v>234</v>
      </c>
      <c r="J4" s="44" t="s">
        <v>305</v>
      </c>
      <c r="K4" s="42" t="s">
        <v>306</v>
      </c>
      <c r="L4" s="44" t="s">
        <v>235</v>
      </c>
      <c r="M4" s="43" t="s">
        <v>236</v>
      </c>
      <c r="N4" s="45" t="s">
        <v>304</v>
      </c>
      <c r="O4" s="22"/>
    </row>
    <row r="5" spans="1:15" ht="24" x14ac:dyDescent="0.4">
      <c r="A5" s="22"/>
      <c r="B5" s="38" t="s">
        <v>238</v>
      </c>
      <c r="C5" s="46" t="s">
        <v>242</v>
      </c>
      <c r="D5" s="46" t="s">
        <v>242</v>
      </c>
      <c r="E5" s="55" t="s">
        <v>239</v>
      </c>
      <c r="F5" s="47" t="s">
        <v>239</v>
      </c>
      <c r="G5" s="47" t="s">
        <v>240</v>
      </c>
      <c r="H5" s="47" t="s">
        <v>239</v>
      </c>
      <c r="I5" s="48" t="s">
        <v>241</v>
      </c>
      <c r="J5" s="47" t="s">
        <v>240</v>
      </c>
      <c r="K5" s="49" t="s">
        <v>240</v>
      </c>
      <c r="L5" s="47" t="s">
        <v>240</v>
      </c>
      <c r="M5" s="47" t="s">
        <v>240</v>
      </c>
      <c r="N5" s="50" t="s">
        <v>239</v>
      </c>
      <c r="O5" s="22"/>
    </row>
    <row r="6" spans="1:15" ht="41.25" customHeight="1" x14ac:dyDescent="0.4">
      <c r="A6" s="22"/>
      <c r="B6" s="38">
        <v>1</v>
      </c>
      <c r="C6" s="20"/>
      <c r="D6" s="11"/>
      <c r="E6" s="14"/>
      <c r="F6" s="11"/>
      <c r="G6" s="11"/>
      <c r="H6" s="15"/>
      <c r="I6" s="36" t="str">
        <f>_xlfn.IFS(H6="","",H6&gt;=40,"2",H6&gt;=13,"1",TRUE,"ｵｰﾌﾟﾝ")</f>
        <v/>
      </c>
      <c r="J6" s="11"/>
      <c r="K6" s="11"/>
      <c r="L6" s="11"/>
      <c r="M6" s="11"/>
      <c r="N6" s="12"/>
      <c r="O6" s="22"/>
    </row>
    <row r="7" spans="1:15" ht="41.25" customHeight="1" x14ac:dyDescent="0.4">
      <c r="A7" s="22"/>
      <c r="B7" s="38">
        <v>2</v>
      </c>
      <c r="C7" s="20"/>
      <c r="D7" s="11"/>
      <c r="E7" s="16"/>
      <c r="F7" s="11"/>
      <c r="G7" s="11"/>
      <c r="H7" s="11"/>
      <c r="I7" s="36" t="str">
        <f>_xlfn.IFS(H7="","",H7&gt;=40,"2",H7&gt;=13,"1",TRUE,"ｵｰﾌﾟﾝ")</f>
        <v/>
      </c>
      <c r="J7" s="11"/>
      <c r="K7" s="11"/>
      <c r="L7" s="11"/>
      <c r="M7" s="11"/>
      <c r="N7" s="12"/>
      <c r="O7" s="22"/>
    </row>
    <row r="8" spans="1:15" ht="41.25" customHeight="1" x14ac:dyDescent="0.4">
      <c r="A8" s="22"/>
      <c r="B8" s="38">
        <v>3</v>
      </c>
      <c r="C8" s="20"/>
      <c r="D8" s="11"/>
      <c r="E8" s="16"/>
      <c r="F8" s="11"/>
      <c r="G8" s="11"/>
      <c r="H8" s="11"/>
      <c r="I8" s="36" t="str">
        <f>_xlfn.IFS(H8="","",H8&gt;=40,"2",H8&gt;=13,"1",TRUE,"ｵｰﾌﾟﾝ")</f>
        <v/>
      </c>
      <c r="J8" s="11"/>
      <c r="K8" s="11"/>
      <c r="L8" s="15"/>
      <c r="M8" s="11"/>
      <c r="N8" s="12"/>
      <c r="O8" s="22"/>
    </row>
    <row r="9" spans="1:15" ht="41.25" customHeight="1" x14ac:dyDescent="0.4">
      <c r="A9" s="22"/>
      <c r="B9" s="38">
        <v>4</v>
      </c>
      <c r="C9" s="20"/>
      <c r="D9" s="11"/>
      <c r="E9" s="16"/>
      <c r="F9" s="11"/>
      <c r="G9" s="11"/>
      <c r="H9" s="11"/>
      <c r="I9" s="36" t="str">
        <f t="shared" ref="I9:I15" si="0">_xlfn.IFS(H9="","",H9&gt;=40,"2",H9&gt;=13,"1",TRUE,"ｵｰﾌﾟﾝ")</f>
        <v/>
      </c>
      <c r="J9" s="11"/>
      <c r="K9" s="11"/>
      <c r="L9" s="11"/>
      <c r="M9" s="11"/>
      <c r="N9" s="12"/>
      <c r="O9" s="22"/>
    </row>
    <row r="10" spans="1:15" ht="41.25" customHeight="1" x14ac:dyDescent="0.4">
      <c r="A10" s="22"/>
      <c r="B10" s="38">
        <v>5</v>
      </c>
      <c r="C10" s="20"/>
      <c r="D10" s="11"/>
      <c r="E10" s="16"/>
      <c r="F10" s="11"/>
      <c r="G10" s="11"/>
      <c r="H10" s="11"/>
      <c r="I10" s="36" t="str">
        <f t="shared" si="0"/>
        <v/>
      </c>
      <c r="J10" s="11"/>
      <c r="K10" s="11"/>
      <c r="L10" s="11"/>
      <c r="M10" s="11"/>
      <c r="N10" s="12"/>
      <c r="O10" s="22"/>
    </row>
    <row r="11" spans="1:15" ht="41.25" customHeight="1" x14ac:dyDescent="0.4">
      <c r="A11" s="22"/>
      <c r="B11" s="38">
        <v>6</v>
      </c>
      <c r="C11" s="20"/>
      <c r="D11" s="11"/>
      <c r="E11" s="16"/>
      <c r="F11" s="11"/>
      <c r="G11" s="11"/>
      <c r="H11" s="11"/>
      <c r="I11" s="36" t="str">
        <f t="shared" si="0"/>
        <v/>
      </c>
      <c r="J11" s="11"/>
      <c r="K11" s="11"/>
      <c r="L11" s="11"/>
      <c r="M11" s="11"/>
      <c r="N11" s="12"/>
      <c r="O11" s="22"/>
    </row>
    <row r="12" spans="1:15" ht="41.25" customHeight="1" x14ac:dyDescent="0.4">
      <c r="A12" s="22"/>
      <c r="B12" s="38">
        <v>7</v>
      </c>
      <c r="C12" s="20"/>
      <c r="D12" s="11"/>
      <c r="E12" s="16"/>
      <c r="F12" s="11"/>
      <c r="G12" s="11"/>
      <c r="H12" s="11"/>
      <c r="I12" s="36" t="str">
        <f t="shared" si="0"/>
        <v/>
      </c>
      <c r="J12" s="11"/>
      <c r="K12" s="11"/>
      <c r="L12" s="11"/>
      <c r="M12" s="11"/>
      <c r="N12" s="12"/>
      <c r="O12" s="22"/>
    </row>
    <row r="13" spans="1:15" ht="41.25" customHeight="1" x14ac:dyDescent="0.4">
      <c r="A13" s="22"/>
      <c r="B13" s="38">
        <v>8</v>
      </c>
      <c r="C13" s="20"/>
      <c r="D13" s="11"/>
      <c r="E13" s="16"/>
      <c r="F13" s="11"/>
      <c r="G13" s="11"/>
      <c r="H13" s="11"/>
      <c r="I13" s="36" t="str">
        <f t="shared" si="0"/>
        <v/>
      </c>
      <c r="J13" s="11"/>
      <c r="K13" s="11"/>
      <c r="L13" s="11"/>
      <c r="M13" s="11"/>
      <c r="N13" s="12"/>
      <c r="O13" s="22"/>
    </row>
    <row r="14" spans="1:15" ht="41.25" customHeight="1" x14ac:dyDescent="0.4">
      <c r="A14" s="22"/>
      <c r="B14" s="38">
        <v>9</v>
      </c>
      <c r="C14" s="20"/>
      <c r="D14" s="11"/>
      <c r="E14" s="16"/>
      <c r="F14" s="11"/>
      <c r="G14" s="11"/>
      <c r="H14" s="11"/>
      <c r="I14" s="36" t="str">
        <f t="shared" si="0"/>
        <v/>
      </c>
      <c r="J14" s="11"/>
      <c r="K14" s="11"/>
      <c r="L14" s="11"/>
      <c r="M14" s="11"/>
      <c r="N14" s="12"/>
      <c r="O14" s="22"/>
    </row>
    <row r="15" spans="1:15" ht="41.25" customHeight="1" thickBot="1" x14ac:dyDescent="0.45">
      <c r="A15" s="22"/>
      <c r="B15" s="39">
        <v>10</v>
      </c>
      <c r="C15" s="21"/>
      <c r="D15" s="10"/>
      <c r="E15" s="17"/>
      <c r="F15" s="10"/>
      <c r="G15" s="10"/>
      <c r="H15" s="10"/>
      <c r="I15" s="37" t="str">
        <f t="shared" si="0"/>
        <v/>
      </c>
      <c r="J15" s="10"/>
      <c r="K15" s="10"/>
      <c r="L15" s="10"/>
      <c r="M15" s="10"/>
      <c r="N15" s="13"/>
      <c r="O15" s="22"/>
    </row>
    <row r="16" spans="1:15" ht="18.75" customHeight="1" x14ac:dyDescent="0.4">
      <c r="A16" s="22"/>
      <c r="B16" s="22"/>
      <c r="C16" s="22"/>
      <c r="D16" s="22"/>
      <c r="E16" s="22"/>
      <c r="F16" s="22"/>
      <c r="G16" s="22"/>
      <c r="H16" s="22"/>
      <c r="I16" s="22"/>
      <c r="J16" s="202" t="s">
        <v>319</v>
      </c>
      <c r="K16" s="202"/>
      <c r="L16" s="202"/>
      <c r="M16" s="202"/>
      <c r="N16" s="202"/>
      <c r="O16" s="22"/>
    </row>
    <row r="18" spans="7:13" x14ac:dyDescent="0.4">
      <c r="G18" s="4"/>
      <c r="H18" s="4"/>
      <c r="I18" s="4"/>
      <c r="J18" s="4"/>
      <c r="K18" s="4"/>
      <c r="L18" s="4"/>
      <c r="M18" s="4"/>
    </row>
  </sheetData>
  <sheetProtection sheet="1" objects="1" scenarios="1" formatCells="0" selectLockedCells="1"/>
  <mergeCells count="3">
    <mergeCell ref="B2:F2"/>
    <mergeCell ref="J16:N16"/>
    <mergeCell ref="J2:N2"/>
  </mergeCells>
  <phoneticPr fontId="6"/>
  <dataValidations count="3">
    <dataValidation type="list" allowBlank="1" showInputMessage="1" showErrorMessage="1" sqref="J6:J15" xr:uid="{91C9BC03-7CF8-4772-8244-C37EBA2C683D}">
      <formula1>アーチェリー</formula1>
    </dataValidation>
    <dataValidation type="list" allowBlank="1" showInputMessage="1" showErrorMessage="1" sqref="K6:K15" xr:uid="{0FBFE9DA-C86E-4F64-B0B1-6DD64DD8B98B}">
      <formula1>INDIRECT(J6)</formula1>
    </dataValidation>
    <dataValidation type="list" allowBlank="1" showInputMessage="1" showErrorMessage="1" sqref="M6:M15" xr:uid="{231F46FB-7567-44E2-8240-6F8DD369B837}">
      <formula1>INDIRECT(K6)</formula1>
    </dataValidation>
  </dataValidations>
  <pageMargins left="0.11811023622047245" right="0.11811023622047245" top="0.74803149606299213"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CF5A18B-3A2C-4541-953E-95CA0A239A53}">
          <x14:formula1>
            <xm:f>操作禁止!$L$1</xm:f>
          </x14:formula1>
          <xm:sqref>D6:D15</xm:sqref>
        </x14:dataValidation>
        <x14:dataValidation type="list" allowBlank="1" showInputMessage="1" showErrorMessage="1" xr:uid="{8AD63FDB-4227-466F-8BC8-EFCB0F8CE770}">
          <x14:formula1>
            <xm:f>操作禁止!$N$1:$N$2</xm:f>
          </x14:formula1>
          <xm:sqref>G6:G15</xm:sqref>
        </x14:dataValidation>
        <x14:dataValidation type="list" allowBlank="1" showInputMessage="1" showErrorMessage="1" xr:uid="{88EC3115-214B-40A5-AF65-D0FC226CE7D1}">
          <x14:formula1>
            <xm:f>操作禁止!$O$1:$O$7</xm:f>
          </x14:formula1>
          <xm:sqref>L6:L15</xm:sqref>
        </x14:dataValidation>
        <x14:dataValidation type="list" allowBlank="1" showInputMessage="1" showErrorMessage="1" xr:uid="{59AE40BB-4284-458C-9C19-5C075344D64E}">
          <x14:formula1>
            <xm:f>操作禁止!$L$3</xm:f>
          </x14:formula1>
          <xm:sqref>C6:C15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58D3-8457-40CC-A5E7-2B099F32C120}">
  <sheetPr>
    <tabColor rgb="FFFFC000"/>
  </sheetPr>
  <dimension ref="A1:O18"/>
  <sheetViews>
    <sheetView workbookViewId="0">
      <selection activeCell="C6" sqref="C6"/>
    </sheetView>
  </sheetViews>
  <sheetFormatPr defaultRowHeight="13.5" x14ac:dyDescent="0.4"/>
  <cols>
    <col min="1" max="1" width="1.25" style="1" customWidth="1"/>
    <col min="2" max="2" width="3.25" style="1" bestFit="1" customWidth="1"/>
    <col min="3" max="4" width="5.625" style="1" customWidth="1"/>
    <col min="5" max="6" width="18.75" style="1" customWidth="1"/>
    <col min="7" max="9" width="5.625" style="1" customWidth="1"/>
    <col min="10" max="12" width="8.75" style="1" customWidth="1"/>
    <col min="13" max="13" width="15.625" style="1" customWidth="1"/>
    <col min="14" max="14" width="19.375" style="1" customWidth="1"/>
    <col min="15" max="15" width="1.25" style="1" customWidth="1"/>
    <col min="16" max="16384" width="9" style="1"/>
  </cols>
  <sheetData>
    <row r="1" spans="1:15" ht="7.5" customHeight="1" thickBot="1" x14ac:dyDescent="0.45">
      <c r="A1" s="22"/>
      <c r="B1" s="22"/>
      <c r="C1" s="22"/>
      <c r="D1" s="22"/>
      <c r="E1" s="22"/>
      <c r="F1" s="22"/>
      <c r="G1" s="22"/>
      <c r="H1" s="22"/>
      <c r="I1" s="22"/>
      <c r="J1" s="22"/>
      <c r="K1" s="22"/>
      <c r="L1" s="22"/>
      <c r="M1" s="22"/>
      <c r="N1" s="22"/>
      <c r="O1" s="22"/>
    </row>
    <row r="2" spans="1:15" ht="37.5" customHeight="1" thickBot="1" x14ac:dyDescent="0.45">
      <c r="A2" s="22"/>
      <c r="B2" s="201" t="s">
        <v>263</v>
      </c>
      <c r="C2" s="201"/>
      <c r="D2" s="201"/>
      <c r="E2" s="201"/>
      <c r="F2" s="201"/>
      <c r="G2" s="51"/>
      <c r="H2" s="51"/>
      <c r="I2" s="31" t="s">
        <v>2</v>
      </c>
      <c r="J2" s="203">
        <f>★総括表!D2</f>
        <v>0</v>
      </c>
      <c r="K2" s="204"/>
      <c r="L2" s="204"/>
      <c r="M2" s="204"/>
      <c r="N2" s="205"/>
      <c r="O2" s="22"/>
    </row>
    <row r="3" spans="1:15" ht="7.5" customHeight="1" thickTop="1" thickBot="1" x14ac:dyDescent="0.45">
      <c r="A3" s="22"/>
      <c r="B3" s="22"/>
      <c r="C3" s="22"/>
      <c r="D3" s="22"/>
      <c r="E3" s="22"/>
      <c r="F3" s="22"/>
      <c r="G3" s="22"/>
      <c r="H3" s="22"/>
      <c r="I3" s="22"/>
      <c r="J3" s="22"/>
      <c r="K3" s="22"/>
      <c r="L3" s="22"/>
      <c r="M3" s="22"/>
      <c r="N3" s="22"/>
      <c r="O3" s="22"/>
    </row>
    <row r="4" spans="1:15" ht="24" x14ac:dyDescent="0.4">
      <c r="A4" s="22"/>
      <c r="B4" s="40" t="s">
        <v>230</v>
      </c>
      <c r="C4" s="41" t="s">
        <v>303</v>
      </c>
      <c r="D4" s="42" t="s">
        <v>237</v>
      </c>
      <c r="E4" s="43" t="s">
        <v>231</v>
      </c>
      <c r="F4" s="43" t="s">
        <v>3</v>
      </c>
      <c r="G4" s="43" t="s">
        <v>232</v>
      </c>
      <c r="H4" s="43" t="s">
        <v>233</v>
      </c>
      <c r="I4" s="42" t="s">
        <v>234</v>
      </c>
      <c r="J4" s="44" t="s">
        <v>305</v>
      </c>
      <c r="K4" s="42" t="s">
        <v>306</v>
      </c>
      <c r="L4" s="43" t="s">
        <v>235</v>
      </c>
      <c r="M4" s="43" t="s">
        <v>236</v>
      </c>
      <c r="N4" s="43" t="s">
        <v>308</v>
      </c>
      <c r="O4" s="22"/>
    </row>
    <row r="5" spans="1:15" ht="24" x14ac:dyDescent="0.4">
      <c r="A5" s="22"/>
      <c r="B5" s="38" t="s">
        <v>238</v>
      </c>
      <c r="C5" s="46" t="s">
        <v>242</v>
      </c>
      <c r="D5" s="46" t="s">
        <v>242</v>
      </c>
      <c r="E5" s="47" t="s">
        <v>239</v>
      </c>
      <c r="F5" s="47" t="s">
        <v>239</v>
      </c>
      <c r="G5" s="47" t="s">
        <v>240</v>
      </c>
      <c r="H5" s="47" t="s">
        <v>239</v>
      </c>
      <c r="I5" s="48" t="s">
        <v>241</v>
      </c>
      <c r="J5" s="47" t="s">
        <v>240</v>
      </c>
      <c r="K5" s="49" t="s">
        <v>240</v>
      </c>
      <c r="L5" s="47" t="s">
        <v>240</v>
      </c>
      <c r="M5" s="47" t="s">
        <v>240</v>
      </c>
      <c r="N5" s="47" t="s">
        <v>239</v>
      </c>
      <c r="O5" s="22"/>
    </row>
    <row r="6" spans="1:15" ht="41.25" customHeight="1" x14ac:dyDescent="0.4">
      <c r="A6" s="22"/>
      <c r="B6" s="38">
        <v>1</v>
      </c>
      <c r="C6" s="20"/>
      <c r="D6" s="11"/>
      <c r="E6" s="11"/>
      <c r="F6" s="11"/>
      <c r="G6" s="11"/>
      <c r="H6" s="15"/>
      <c r="I6" s="36" t="str">
        <f>_xlfn.IFS(H6="","",H6&gt;=40,"2",H6&gt;=13,"1",H6&gt;=6,"オープン",TRUE,"不可")</f>
        <v/>
      </c>
      <c r="J6" s="11"/>
      <c r="K6" s="11"/>
      <c r="L6" s="15"/>
      <c r="M6" s="11"/>
      <c r="N6" s="11"/>
      <c r="O6" s="22"/>
    </row>
    <row r="7" spans="1:15" ht="41.25" customHeight="1" x14ac:dyDescent="0.4">
      <c r="A7" s="22"/>
      <c r="B7" s="38">
        <v>2</v>
      </c>
      <c r="C7" s="20"/>
      <c r="D7" s="11"/>
      <c r="E7" s="11"/>
      <c r="F7" s="11"/>
      <c r="G7" s="11"/>
      <c r="H7" s="11"/>
      <c r="I7" s="36" t="str">
        <f t="shared" ref="I7:I15" si="0">_xlfn.IFS(H7="","",H7&gt;=40,"2",H7&gt;=13,"1",H7&gt;=6,"オープン",TRUE,"不可")</f>
        <v/>
      </c>
      <c r="J7" s="11"/>
      <c r="K7" s="11"/>
      <c r="L7" s="11"/>
      <c r="M7" s="11"/>
      <c r="N7" s="11"/>
      <c r="O7" s="22"/>
    </row>
    <row r="8" spans="1:15" ht="41.25" customHeight="1" x14ac:dyDescent="0.4">
      <c r="A8" s="22"/>
      <c r="B8" s="38">
        <v>3</v>
      </c>
      <c r="C8" s="20"/>
      <c r="D8" s="11"/>
      <c r="E8" s="11"/>
      <c r="F8" s="11"/>
      <c r="G8" s="11"/>
      <c r="H8" s="11"/>
      <c r="I8" s="36" t="str">
        <f t="shared" si="0"/>
        <v/>
      </c>
      <c r="J8" s="11"/>
      <c r="K8" s="11"/>
      <c r="L8" s="11"/>
      <c r="M8" s="11"/>
      <c r="N8" s="11"/>
      <c r="O8" s="22"/>
    </row>
    <row r="9" spans="1:15" ht="41.25" customHeight="1" x14ac:dyDescent="0.4">
      <c r="A9" s="22"/>
      <c r="B9" s="38">
        <v>4</v>
      </c>
      <c r="C9" s="20"/>
      <c r="D9" s="11"/>
      <c r="E9" s="11"/>
      <c r="F9" s="11"/>
      <c r="G9" s="11"/>
      <c r="H9" s="11"/>
      <c r="I9" s="36" t="str">
        <f t="shared" si="0"/>
        <v/>
      </c>
      <c r="J9" s="11"/>
      <c r="K9" s="11"/>
      <c r="L9" s="11"/>
      <c r="M9" s="11"/>
      <c r="N9" s="11"/>
      <c r="O9" s="22"/>
    </row>
    <row r="10" spans="1:15" ht="41.25" customHeight="1" x14ac:dyDescent="0.4">
      <c r="A10" s="22"/>
      <c r="B10" s="38">
        <v>5</v>
      </c>
      <c r="C10" s="20"/>
      <c r="D10" s="11"/>
      <c r="E10" s="11"/>
      <c r="F10" s="11"/>
      <c r="G10" s="11"/>
      <c r="H10" s="11"/>
      <c r="I10" s="36" t="str">
        <f t="shared" si="0"/>
        <v/>
      </c>
      <c r="J10" s="11"/>
      <c r="K10" s="11"/>
      <c r="L10" s="11"/>
      <c r="M10" s="11"/>
      <c r="N10" s="11"/>
      <c r="O10" s="22"/>
    </row>
    <row r="11" spans="1:15" ht="41.25" customHeight="1" x14ac:dyDescent="0.4">
      <c r="A11" s="22"/>
      <c r="B11" s="38">
        <v>6</v>
      </c>
      <c r="C11" s="20"/>
      <c r="D11" s="11"/>
      <c r="E11" s="11"/>
      <c r="F11" s="11"/>
      <c r="G11" s="11"/>
      <c r="H11" s="11"/>
      <c r="I11" s="36" t="str">
        <f t="shared" si="0"/>
        <v/>
      </c>
      <c r="J11" s="11"/>
      <c r="K11" s="11"/>
      <c r="L11" s="11"/>
      <c r="M11" s="11"/>
      <c r="N11" s="11"/>
      <c r="O11" s="22"/>
    </row>
    <row r="12" spans="1:15" ht="41.25" customHeight="1" x14ac:dyDescent="0.4">
      <c r="A12" s="22"/>
      <c r="B12" s="38">
        <v>7</v>
      </c>
      <c r="C12" s="20"/>
      <c r="D12" s="11"/>
      <c r="E12" s="11"/>
      <c r="F12" s="11"/>
      <c r="G12" s="11"/>
      <c r="H12" s="11"/>
      <c r="I12" s="36" t="str">
        <f t="shared" si="0"/>
        <v/>
      </c>
      <c r="J12" s="11"/>
      <c r="K12" s="11"/>
      <c r="L12" s="11"/>
      <c r="M12" s="11"/>
      <c r="N12" s="11"/>
      <c r="O12" s="22"/>
    </row>
    <row r="13" spans="1:15" ht="41.25" customHeight="1" x14ac:dyDescent="0.4">
      <c r="A13" s="22"/>
      <c r="B13" s="38">
        <v>8</v>
      </c>
      <c r="C13" s="20"/>
      <c r="D13" s="11"/>
      <c r="E13" s="11"/>
      <c r="F13" s="11"/>
      <c r="G13" s="11"/>
      <c r="H13" s="11"/>
      <c r="I13" s="36" t="str">
        <f t="shared" si="0"/>
        <v/>
      </c>
      <c r="J13" s="11"/>
      <c r="K13" s="11"/>
      <c r="L13" s="11"/>
      <c r="M13" s="11"/>
      <c r="N13" s="11"/>
      <c r="O13" s="22"/>
    </row>
    <row r="14" spans="1:15" ht="41.25" customHeight="1" x14ac:dyDescent="0.4">
      <c r="A14" s="22"/>
      <c r="B14" s="38">
        <v>9</v>
      </c>
      <c r="C14" s="20"/>
      <c r="D14" s="11"/>
      <c r="E14" s="11"/>
      <c r="F14" s="11"/>
      <c r="G14" s="11"/>
      <c r="H14" s="11"/>
      <c r="I14" s="36" t="str">
        <f t="shared" si="0"/>
        <v/>
      </c>
      <c r="J14" s="11"/>
      <c r="K14" s="11"/>
      <c r="L14" s="11"/>
      <c r="M14" s="11"/>
      <c r="N14" s="11"/>
      <c r="O14" s="22"/>
    </row>
    <row r="15" spans="1:15" ht="41.25" customHeight="1" thickBot="1" x14ac:dyDescent="0.45">
      <c r="A15" s="22"/>
      <c r="B15" s="39">
        <v>10</v>
      </c>
      <c r="C15" s="21"/>
      <c r="D15" s="10"/>
      <c r="E15" s="10"/>
      <c r="F15" s="10"/>
      <c r="G15" s="10"/>
      <c r="H15" s="10"/>
      <c r="I15" s="37" t="str">
        <f t="shared" si="0"/>
        <v/>
      </c>
      <c r="J15" s="10"/>
      <c r="K15" s="10"/>
      <c r="L15" s="10"/>
      <c r="M15" s="10"/>
      <c r="N15" s="10"/>
      <c r="O15" s="22"/>
    </row>
    <row r="16" spans="1:15" ht="18.75" customHeight="1" x14ac:dyDescent="0.4">
      <c r="A16" s="22"/>
      <c r="B16" s="22"/>
      <c r="C16" s="22"/>
      <c r="D16" s="22"/>
      <c r="E16" s="22"/>
      <c r="F16" s="22"/>
      <c r="G16" s="22"/>
      <c r="H16" s="22"/>
      <c r="I16" s="22"/>
      <c r="J16" s="202" t="s">
        <v>320</v>
      </c>
      <c r="K16" s="202"/>
      <c r="L16" s="202"/>
      <c r="M16" s="202"/>
      <c r="N16" s="202"/>
      <c r="O16" s="22"/>
    </row>
    <row r="18" spans="7:13" x14ac:dyDescent="0.4">
      <c r="G18" s="4"/>
      <c r="H18" s="4"/>
      <c r="I18" s="4"/>
      <c r="J18" s="4"/>
      <c r="K18" s="4"/>
      <c r="L18" s="4"/>
      <c r="M18" s="4"/>
    </row>
  </sheetData>
  <sheetProtection sheet="1" objects="1" scenarios="1" formatCells="0" selectLockedCells="1"/>
  <mergeCells count="3">
    <mergeCell ref="J16:N16"/>
    <mergeCell ref="B2:F2"/>
    <mergeCell ref="J2:N2"/>
  </mergeCells>
  <phoneticPr fontId="6"/>
  <dataValidations count="3">
    <dataValidation type="list" allowBlank="1" showInputMessage="1" showErrorMessage="1" sqref="J6:J15" xr:uid="{33F1ED31-65F1-4F6B-9CB0-F752F565A73F}">
      <formula1>陸上</formula1>
    </dataValidation>
    <dataValidation type="list" allowBlank="1" showInputMessage="1" showErrorMessage="1" sqref="K6:K15" xr:uid="{5B4ABCBA-8B3A-4655-BA4C-5679F47DA51A}">
      <formula1>INDIRECT(J6)</formula1>
    </dataValidation>
    <dataValidation type="list" allowBlank="1" showInputMessage="1" showErrorMessage="1" sqref="M6:M15" xr:uid="{938D803F-B7F0-4EC1-AE25-149E9C052593}">
      <formula1>INDIRECT(K6)</formula1>
    </dataValidation>
  </dataValidations>
  <pageMargins left="0.11811023622047245" right="0.11811023622047245" top="0.74803149606299213" bottom="0.15748031496062992"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234C231F-996C-4966-A7FA-35FD6A268092}">
          <x14:formula1>
            <xm:f>操作禁止!$L$1</xm:f>
          </x14:formula1>
          <xm:sqref>D6:D15</xm:sqref>
        </x14:dataValidation>
        <x14:dataValidation type="list" allowBlank="1" showInputMessage="1" showErrorMessage="1" xr:uid="{47772C96-F0DF-48EF-857F-A6D7B20E3F59}">
          <x14:formula1>
            <xm:f>操作禁止!$N$1:$N$2</xm:f>
          </x14:formula1>
          <xm:sqref>G6:G15</xm:sqref>
        </x14:dataValidation>
        <x14:dataValidation type="list" allowBlank="1" showInputMessage="1" showErrorMessage="1" xr:uid="{24038D23-E4CC-4F54-821F-167901046F38}">
          <x14:formula1>
            <xm:f>操作禁止!$O$1:$O$7</xm:f>
          </x14:formula1>
          <xm:sqref>L6:L15</xm:sqref>
        </x14:dataValidation>
        <x14:dataValidation type="list" allowBlank="1" showInputMessage="1" showErrorMessage="1" xr:uid="{B023DBBA-3581-449C-A713-3E394F0E8B0B}">
          <x14:formula1>
            <xm:f>操作禁止!$L$3</xm:f>
          </x14:formula1>
          <xm:sqref>C6:C15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158</vt:i4>
      </vt:variant>
    </vt:vector>
  </HeadingPairs>
  <TitlesOfParts>
    <vt:vector size="165" baseType="lpstr">
      <vt:lpstr>操作禁止</vt:lpstr>
      <vt:lpstr>★総括表</vt:lpstr>
      <vt:lpstr>0808卓球競技</vt:lpstr>
      <vt:lpstr>0822ﾌﾗｲﾝｸﾞﾃﾞｨｽｸ競技</vt:lpstr>
      <vt:lpstr>0905水泳競技</vt:lpstr>
      <vt:lpstr>0920アーチェリー</vt:lpstr>
      <vt:lpstr>1010陸上競技</vt:lpstr>
      <vt:lpstr>_1</vt:lpstr>
      <vt:lpstr>_10</vt:lpstr>
      <vt:lpstr>_11</vt:lpstr>
      <vt:lpstr>_12</vt:lpstr>
      <vt:lpstr>_13</vt:lpstr>
      <vt:lpstr>_14</vt:lpstr>
      <vt:lpstr>_15</vt:lpstr>
      <vt:lpstr>_16</vt:lpstr>
      <vt:lpstr>_17</vt:lpstr>
      <vt:lpstr>_18</vt:lpstr>
      <vt:lpstr>_19</vt:lpstr>
      <vt:lpstr>_2</vt:lpstr>
      <vt:lpstr>_20</vt:lpstr>
      <vt:lpstr>_21</vt:lpstr>
      <vt:lpstr>_22</vt:lpstr>
      <vt:lpstr>_23</vt:lpstr>
      <vt:lpstr>_24</vt:lpstr>
      <vt:lpstr>_25</vt:lpstr>
      <vt:lpstr>_26</vt:lpstr>
      <vt:lpstr>_27</vt:lpstr>
      <vt:lpstr>_28</vt:lpstr>
      <vt:lpstr>_3</vt:lpstr>
      <vt:lpstr>_4</vt:lpstr>
      <vt:lpstr>_5</vt:lpstr>
      <vt:lpstr>_6</vt:lpstr>
      <vt:lpstr>_7</vt:lpstr>
      <vt:lpstr>_8</vt:lpstr>
      <vt:lpstr>_9</vt:lpstr>
      <vt:lpstr>_OP肢体</vt:lpstr>
      <vt:lpstr>_OP視覚</vt:lpstr>
      <vt:lpstr>_OP車いす</vt:lpstr>
      <vt:lpstr>_OP知的</vt:lpstr>
      <vt:lpstr>_OP聴覚</vt:lpstr>
      <vt:lpstr>A_1</vt:lpstr>
      <vt:lpstr>A_2</vt:lpstr>
      <vt:lpstr>A_3</vt:lpstr>
      <vt:lpstr>A_4</vt:lpstr>
      <vt:lpstr>A_5</vt:lpstr>
      <vt:lpstr>A_6</vt:lpstr>
      <vt:lpstr>A_7</vt:lpstr>
      <vt:lpstr>A_8</vt:lpstr>
      <vt:lpstr>A_肢体</vt:lpstr>
      <vt:lpstr>A_聴覚</vt:lpstr>
      <vt:lpstr>A_内部</vt:lpstr>
      <vt:lpstr>S_1.1部</vt:lpstr>
      <vt:lpstr>S_1.2部</vt:lpstr>
      <vt:lpstr>S_10.1部</vt:lpstr>
      <vt:lpstr>S_10.2部</vt:lpstr>
      <vt:lpstr>S_11.1部</vt:lpstr>
      <vt:lpstr>S_11.2部</vt:lpstr>
      <vt:lpstr>S_12.1部</vt:lpstr>
      <vt:lpstr>S_12.2部</vt:lpstr>
      <vt:lpstr>S_13.1部</vt:lpstr>
      <vt:lpstr>S_13.2部</vt:lpstr>
      <vt:lpstr>S_14.1部</vt:lpstr>
      <vt:lpstr>S_14.2部</vt:lpstr>
      <vt:lpstr>S_15.1部</vt:lpstr>
      <vt:lpstr>S_15.2部</vt:lpstr>
      <vt:lpstr>S_16.1部</vt:lpstr>
      <vt:lpstr>S_16.2部</vt:lpstr>
      <vt:lpstr>S_17.1部</vt:lpstr>
      <vt:lpstr>S_17.2部</vt:lpstr>
      <vt:lpstr>S_18.1部</vt:lpstr>
      <vt:lpstr>S_18.2部</vt:lpstr>
      <vt:lpstr>S_19.1部</vt:lpstr>
      <vt:lpstr>S_19.2部</vt:lpstr>
      <vt:lpstr>S_2.1部</vt:lpstr>
      <vt:lpstr>S_2.2部</vt:lpstr>
      <vt:lpstr>S_20.1部</vt:lpstr>
      <vt:lpstr>S_20.2部</vt:lpstr>
      <vt:lpstr>S_21.1部</vt:lpstr>
      <vt:lpstr>S_21.2部</vt:lpstr>
      <vt:lpstr>S_22.1部</vt:lpstr>
      <vt:lpstr>S_22.2部</vt:lpstr>
      <vt:lpstr>S_23.1部</vt:lpstr>
      <vt:lpstr>S_23.2部</vt:lpstr>
      <vt:lpstr>S_24.1部</vt:lpstr>
      <vt:lpstr>S_24.2部</vt:lpstr>
      <vt:lpstr>S_25.1部</vt:lpstr>
      <vt:lpstr>S_25.2部</vt:lpstr>
      <vt:lpstr>S_26.1部</vt:lpstr>
      <vt:lpstr>S_26.2部</vt:lpstr>
      <vt:lpstr>S_3.1部</vt:lpstr>
      <vt:lpstr>S_3.2部</vt:lpstr>
      <vt:lpstr>S_4.1部</vt:lpstr>
      <vt:lpstr>S_4.2部</vt:lpstr>
      <vt:lpstr>S_5.1部</vt:lpstr>
      <vt:lpstr>S_5.2部</vt:lpstr>
      <vt:lpstr>S_6.1部</vt:lpstr>
      <vt:lpstr>S_6.2部</vt:lpstr>
      <vt:lpstr>S_7.1部</vt:lpstr>
      <vt:lpstr>S_7.2部</vt:lpstr>
      <vt:lpstr>S_8.1部</vt:lpstr>
      <vt:lpstr>S_8.2部</vt:lpstr>
      <vt:lpstr>S_9.1部</vt:lpstr>
      <vt:lpstr>S_9.2部</vt:lpstr>
      <vt:lpstr>S_OPその他</vt:lpstr>
      <vt:lpstr>S_OP肢体</vt:lpstr>
      <vt:lpstr>S_OP視覚</vt:lpstr>
      <vt:lpstr>S_OP知的</vt:lpstr>
      <vt:lpstr>S_OP聴覚</vt:lpstr>
      <vt:lpstr>S_オープン</vt:lpstr>
      <vt:lpstr>S_肢体</vt:lpstr>
      <vt:lpstr>S_視覚</vt:lpstr>
      <vt:lpstr>S_知的</vt:lpstr>
      <vt:lpstr>S_聴覚</vt:lpstr>
      <vt:lpstr>T_1</vt:lpstr>
      <vt:lpstr>T_10</vt:lpstr>
      <vt:lpstr>T_11</vt:lpstr>
      <vt:lpstr>T_12</vt:lpstr>
      <vt:lpstr>T_13</vt:lpstr>
      <vt:lpstr>T_14</vt:lpstr>
      <vt:lpstr>T_15</vt:lpstr>
      <vt:lpstr>T_16</vt:lpstr>
      <vt:lpstr>T_17</vt:lpstr>
      <vt:lpstr>T_18</vt:lpstr>
      <vt:lpstr>T_19</vt:lpstr>
      <vt:lpstr>T_2</vt:lpstr>
      <vt:lpstr>T_3</vt:lpstr>
      <vt:lpstr>T_4</vt:lpstr>
      <vt:lpstr>T_5</vt:lpstr>
      <vt:lpstr>T_6</vt:lpstr>
      <vt:lpstr>T_7</vt:lpstr>
      <vt:lpstr>T_8</vt:lpstr>
      <vt:lpstr>T_9</vt:lpstr>
      <vt:lpstr>T_OP肢体</vt:lpstr>
      <vt:lpstr>T_OP視覚</vt:lpstr>
      <vt:lpstr>T_OP精神</vt:lpstr>
      <vt:lpstr>T_OP知的</vt:lpstr>
      <vt:lpstr>T_OP聴覚</vt:lpstr>
      <vt:lpstr>T_オープン</vt:lpstr>
      <vt:lpstr>T_肢体</vt:lpstr>
      <vt:lpstr>T_視覚</vt:lpstr>
      <vt:lpstr>T_精神</vt:lpstr>
      <vt:lpstr>T_知的</vt:lpstr>
      <vt:lpstr>T_聴覚</vt:lpstr>
      <vt:lpstr>アーチェリー</vt:lpstr>
      <vt:lpstr>アーチェリー競技</vt:lpstr>
      <vt:lpstr>オープン</vt:lpstr>
      <vt:lpstr>バタフライ50ｍ</vt:lpstr>
      <vt:lpstr>施設のみﾌﾗｲﾝｸﾞﾃﾞｨｽｸ</vt:lpstr>
      <vt:lpstr>施設のみ選択可ﾌﾗｲﾝｸﾞﾃﾞｨｽｸ</vt:lpstr>
      <vt:lpstr>施設選択可ﾌﾗｲﾝｸﾞﾃﾞｨｽｸ</vt:lpstr>
      <vt:lpstr>肢体</vt:lpstr>
      <vt:lpstr>視覚</vt:lpstr>
      <vt:lpstr>自由形25ｍ</vt:lpstr>
      <vt:lpstr>自由形50ｍ</vt:lpstr>
      <vt:lpstr>水泳</vt:lpstr>
      <vt:lpstr>水泳競技</vt:lpstr>
      <vt:lpstr>卓球</vt:lpstr>
      <vt:lpstr>卓球競技</vt:lpstr>
      <vt:lpstr>知的</vt:lpstr>
      <vt:lpstr>聴覚</vt:lpstr>
      <vt:lpstr>内部</vt:lpstr>
      <vt:lpstr>背泳ぎ50ｍ</vt:lpstr>
      <vt:lpstr>平泳ぎ50ｍ</vt:lpstr>
      <vt:lpstr>陸上</vt:lpstr>
      <vt:lpstr>陸上競技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2025-04-04T07:39:15Z</cp:lastPrinted>
  <dcterms:created xsi:type="dcterms:W3CDTF">2024-04-05T04:08:55Z</dcterms:created>
  <dcterms:modified xsi:type="dcterms:W3CDTF">2026-04-20T08:22:58Z</dcterms:modified>
</cp:coreProperties>
</file>